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36" firstSheet="15" activeTab="16"/>
  </bookViews>
  <sheets>
    <sheet name="1. táblázat" sheetId="1" r:id="rId1"/>
    <sheet name="2. táblázat" sheetId="2" r:id="rId2"/>
    <sheet name="3kód" sheetId="3" r:id="rId3"/>
    <sheet name="3 nem 115" sheetId="4" r:id="rId4"/>
    <sheet name="4kód" sheetId="5" r:id="rId5"/>
    <sheet name="4 vallás 115" sheetId="6" r:id="rId6"/>
    <sheet name="5kód" sheetId="7" r:id="rId7"/>
    <sheet name="5 fogl 115" sheetId="8" r:id="rId8"/>
    <sheet name="6kód" sheetId="9" r:id="rId9"/>
    <sheet name="6 rv vallás" sheetId="10" r:id="rId10"/>
    <sheet name="7kód" sheetId="11" r:id="rId11"/>
    <sheet name="7 hivj vallás" sheetId="12" r:id="rId12"/>
    <sheet name="8kód" sheetId="13" r:id="rId13"/>
    <sheet name="8 mszdp vallás" sheetId="14" r:id="rId14"/>
    <sheet name="9kód" sheetId="15" r:id="rId15"/>
    <sheet name="9 nhj vallás" sheetId="16" r:id="rId16"/>
    <sheet name="10kód" sheetId="17" r:id="rId17"/>
    <sheet name="10 rv fogl" sheetId="18" r:id="rId18"/>
    <sheet name="11kód" sheetId="19" r:id="rId19"/>
    <sheet name="11 hivj fogl" sheetId="20" r:id="rId20"/>
    <sheet name="12kód" sheetId="21" r:id="rId21"/>
    <sheet name="12 mszdp fogl" sheetId="22" r:id="rId22"/>
    <sheet name="13kód" sheetId="23" r:id="rId23"/>
    <sheet name="13 nhj fogl" sheetId="24" r:id="rId24"/>
  </sheets>
  <definedNames>
    <definedName name="_xlnm._FilterDatabase" localSheetId="17" hidden="1">'10 rv fogl'!$A$1:$AN$78</definedName>
    <definedName name="_xlnm._FilterDatabase" localSheetId="19" hidden="1">'11 hivj fogl'!$A$1:$AN$78</definedName>
    <definedName name="_xlnm._FilterDatabase" localSheetId="21" hidden="1">'12 mszdp fogl'!$A$1:$AN$30</definedName>
    <definedName name="_xlnm._FilterDatabase" localSheetId="23" hidden="1">'13 nhj fogl'!$A$1:$AN$74</definedName>
    <definedName name="_xlnm._FilterDatabase" localSheetId="3" hidden="1">'3 nem 115'!$A$1:$O$116</definedName>
    <definedName name="_xlnm._FilterDatabase" localSheetId="5" hidden="1">'4 vallás 115'!$A$1:$AD$116</definedName>
    <definedName name="_xlnm._FilterDatabase" localSheetId="7" hidden="1">'5 fogl 115'!$A$1:$AA$116</definedName>
    <definedName name="_xlnm._FilterDatabase" localSheetId="9" hidden="1">'6 rv vallás'!$A$1:$AB$78</definedName>
    <definedName name="_xlnm._FilterDatabase" localSheetId="11" hidden="1">'7 hivj vallás'!$A$1:$AB$78</definedName>
    <definedName name="_xlnm._FilterDatabase" localSheetId="13" hidden="1">'8 mszdp vallás'!$A$1:$AB$30</definedName>
    <definedName name="_xlnm._FilterDatabase" localSheetId="15" hidden="1">'9 nhj vallás'!$A$1:$AB$74</definedName>
  </definedNames>
  <calcPr fullCalcOnLoad="1"/>
</workbook>
</file>

<file path=xl/sharedStrings.xml><?xml version="1.0" encoding="utf-8"?>
<sst xmlns="http://schemas.openxmlformats.org/spreadsheetml/2006/main" count="4207" uniqueCount="694">
  <si>
    <t>mezőgazdasági munkások</t>
  </si>
  <si>
    <t>ipari munkások</t>
  </si>
  <si>
    <t>kisbirtokosok</t>
  </si>
  <si>
    <t>nagybirtokosok</t>
  </si>
  <si>
    <t>iparosok</t>
  </si>
  <si>
    <t>nagyiparosok</t>
  </si>
  <si>
    <t>szabad keresők</t>
  </si>
  <si>
    <t>kereskedők</t>
  </si>
  <si>
    <t>egyéb foglalkozásúak</t>
  </si>
  <si>
    <t>Foglalkozási kategória</t>
  </si>
  <si>
    <t>Arány (%)</t>
  </si>
  <si>
    <t>Felekezet</t>
  </si>
  <si>
    <t>közalkalmazottak</t>
  </si>
  <si>
    <t>római katolikus</t>
  </si>
  <si>
    <t>református</t>
  </si>
  <si>
    <t>lutheránus</t>
  </si>
  <si>
    <t>izraelita</t>
  </si>
  <si>
    <t>továbbiak</t>
  </si>
  <si>
    <t>Összesen</t>
  </si>
  <si>
    <t>lakosságon belül</t>
  </si>
  <si>
    <t>választók között</t>
  </si>
  <si>
    <t>Arányuk (%) a</t>
  </si>
  <si>
    <t>magánalkalmazottak</t>
  </si>
  <si>
    <t>átlag</t>
  </si>
  <si>
    <r>
      <rPr>
        <i/>
        <sz val="10"/>
        <color indexed="8"/>
        <rFont val="Arial"/>
        <family val="2"/>
      </rPr>
      <t>2. táblázat</t>
    </r>
    <r>
      <rPr>
        <sz val="10"/>
        <color indexed="8"/>
        <rFont val="Arial"/>
        <family val="2"/>
      </rPr>
      <t>. A hivatalos jelöltek szavazatarányai az egyes foglalkozási kategóriákban (65 településen)</t>
    </r>
  </si>
  <si>
    <r>
      <rPr>
        <i/>
        <sz val="10"/>
        <color indexed="8"/>
        <rFont val="Arial"/>
        <family val="2"/>
      </rPr>
      <t>1. táblázat</t>
    </r>
    <r>
      <rPr>
        <sz val="10"/>
        <color indexed="8"/>
        <rFont val="Arial"/>
        <family val="2"/>
      </rPr>
      <t>. A négy fő felekezethez tartozók aránya a lakosság (1930) és a választójogosultak (1926) körében a vizsgált 115 településen</t>
    </r>
  </si>
  <si>
    <t>rövidítés</t>
  </si>
  <si>
    <t>feloldás</t>
  </si>
  <si>
    <t>TELEPÜLÉS</t>
  </si>
  <si>
    <t>a Pest-Pilis-Solt-Kiskun megyei, vizsgált települések neve</t>
  </si>
  <si>
    <t>EVK</t>
  </si>
  <si>
    <t>az egyéni választókerület neve, ahová a település tartozott</t>
  </si>
  <si>
    <t>JÁRÁS</t>
  </si>
  <si>
    <t>a járás neve, ahová a település tartozott</t>
  </si>
  <si>
    <t>VJOG26</t>
  </si>
  <si>
    <t>választójogosultak száma az 1926-ban</t>
  </si>
  <si>
    <t>FFI26</t>
  </si>
  <si>
    <t>férfi választójogosultak száma 1926-ban</t>
  </si>
  <si>
    <t>FFI26S</t>
  </si>
  <si>
    <t>férfi választójogosultak aránya 1926-ban (ffi/vjog)</t>
  </si>
  <si>
    <t>NŐ26</t>
  </si>
  <si>
    <t>női választójogosultak száma 1926-ban</t>
  </si>
  <si>
    <t>NŐ26S</t>
  </si>
  <si>
    <t>női választójogosultak aránya 1926-ban (nő/vjog)</t>
  </si>
  <si>
    <t>ARANY26</t>
  </si>
  <si>
    <t>a férfi és női választójogosultak egymás viszonyított aránya (ffi26/nő26)</t>
  </si>
  <si>
    <t>NÉP30</t>
  </si>
  <si>
    <t>népesség száma 1930-ban</t>
  </si>
  <si>
    <t>FFI30</t>
  </si>
  <si>
    <t>férfiak száma 1930-ban</t>
  </si>
  <si>
    <t>FFI30S</t>
  </si>
  <si>
    <t>a férfiak aránya az össznépességen belül (ffi/nép)</t>
  </si>
  <si>
    <t>NŐ30</t>
  </si>
  <si>
    <t xml:space="preserve">nő száma 1930-ban </t>
  </si>
  <si>
    <t>NŐ30S</t>
  </si>
  <si>
    <t>a nők aránya az össznépességen belül (nő/nép)</t>
  </si>
  <si>
    <t>Források:</t>
  </si>
  <si>
    <t>1926. évi országgyűlési választásokhoz kapcsolódó adatok:</t>
  </si>
  <si>
    <t>MNL Pest Megyei Levéltára IV. 401.a Pest-Pilis-Solt-Kiskun vármegye főispáni bizalmas iratai. 25. doboz: 1926. év.</t>
  </si>
  <si>
    <t>Választókról készített statisztika, 1926-1927.</t>
  </si>
  <si>
    <t>1930. évi statisztikai adatok:</t>
  </si>
  <si>
    <t>Az 1930. évi népszámlás. I. rész. Magyar Statisztikai Közlemények. Új sorozat. 83. kötet. KSH, Budapest, 1932. 172-185.</t>
  </si>
  <si>
    <t>Alberti</t>
  </si>
  <si>
    <t>monori</t>
  </si>
  <si>
    <t>Bénye</t>
  </si>
  <si>
    <t>Ceglédbercel</t>
  </si>
  <si>
    <t>Dánszentmiklós</t>
  </si>
  <si>
    <t>Irsa</t>
  </si>
  <si>
    <t>Káva</t>
  </si>
  <si>
    <t>Pilis</t>
  </si>
  <si>
    <t>Alsódabas</t>
  </si>
  <si>
    <t>alsódabasi</t>
  </si>
  <si>
    <t>Alsónémedi</t>
  </si>
  <si>
    <t>Bugyi</t>
  </si>
  <si>
    <t>Felsődabas</t>
  </si>
  <si>
    <t>Gyón</t>
  </si>
  <si>
    <t>Kakucs</t>
  </si>
  <si>
    <t>Ócsa</t>
  </si>
  <si>
    <t>Sári</t>
  </si>
  <si>
    <t>Acsa</t>
  </si>
  <si>
    <t>Aszód</t>
  </si>
  <si>
    <t>váci</t>
  </si>
  <si>
    <t>aszódi</t>
  </si>
  <si>
    <t>Csomád</t>
  </si>
  <si>
    <t>Csővár</t>
  </si>
  <si>
    <t>Domony</t>
  </si>
  <si>
    <t>Galgagyörk</t>
  </si>
  <si>
    <t>Galgamácsa</t>
  </si>
  <si>
    <t>Iklad</t>
  </si>
  <si>
    <t>Kartal</t>
  </si>
  <si>
    <t>Őrszentmiklós</t>
  </si>
  <si>
    <t>Püspökhatvan</t>
  </si>
  <si>
    <t>Püspökszilágy</t>
  </si>
  <si>
    <t>Vácbottyán</t>
  </si>
  <si>
    <t>Váckisújfalu</t>
  </si>
  <si>
    <t>Veresegyház</t>
  </si>
  <si>
    <t>Verseg</t>
  </si>
  <si>
    <t>Zsidó</t>
  </si>
  <si>
    <t>Bia</t>
  </si>
  <si>
    <t>biai</t>
  </si>
  <si>
    <t>Budajenő</t>
  </si>
  <si>
    <t>Páty</t>
  </si>
  <si>
    <t>Perbál</t>
  </si>
  <si>
    <t>Telki</t>
  </si>
  <si>
    <t>Tinnye</t>
  </si>
  <si>
    <t>Torbágy</t>
  </si>
  <si>
    <t>Tök</t>
  </si>
  <si>
    <t>Zsámbék</t>
  </si>
  <si>
    <t>Fót</t>
  </si>
  <si>
    <t>Gödöllő</t>
  </si>
  <si>
    <t>gödöllői</t>
  </si>
  <si>
    <t>Isaszeg</t>
  </si>
  <si>
    <t>Mogyoród</t>
  </si>
  <si>
    <t>Pécel</t>
  </si>
  <si>
    <t>Szada</t>
  </si>
  <si>
    <t>Ecser</t>
  </si>
  <si>
    <t>Gyömrő</t>
  </si>
  <si>
    <t>gyömrői</t>
  </si>
  <si>
    <t>Maglód</t>
  </si>
  <si>
    <t>Mende</t>
  </si>
  <si>
    <t>Péteri</t>
  </si>
  <si>
    <t>Szentlőrinckáta</t>
  </si>
  <si>
    <t>nagykátai</t>
  </si>
  <si>
    <t>Szentmártonkáta</t>
  </si>
  <si>
    <t>Tápióság</t>
  </si>
  <si>
    <t>Tápiósáp</t>
  </si>
  <si>
    <t>Tápiósűly</t>
  </si>
  <si>
    <t>Tápiószecső</t>
  </si>
  <si>
    <t>Úri</t>
  </si>
  <si>
    <t>Farmos</t>
  </si>
  <si>
    <t>Nagykáta</t>
  </si>
  <si>
    <t>Pánd</t>
  </si>
  <si>
    <t>Tápióbicske</t>
  </si>
  <si>
    <t>Tápiógyörgye</t>
  </si>
  <si>
    <t>Tápiószele</t>
  </si>
  <si>
    <t>Tápiószentmárton</t>
  </si>
  <si>
    <t>Csobánka</t>
  </si>
  <si>
    <t>Pilisvörösvár</t>
  </si>
  <si>
    <t>pomázi</t>
  </si>
  <si>
    <t>Nagykovácsi</t>
  </si>
  <si>
    <t>Pesthidegkút</t>
  </si>
  <si>
    <t>központi</t>
  </si>
  <si>
    <t>Pilisborosjenő</t>
  </si>
  <si>
    <t>Piliscsaba</t>
  </si>
  <si>
    <t>Pilisszántó</t>
  </si>
  <si>
    <t>Pilisszentiván</t>
  </si>
  <si>
    <t>Pilisszentkereszt</t>
  </si>
  <si>
    <t>Solymár</t>
  </si>
  <si>
    <t>Üröm</t>
  </si>
  <si>
    <t>Békásmegyer</t>
  </si>
  <si>
    <t>Pomáz</t>
  </si>
  <si>
    <t>Budakalász</t>
  </si>
  <si>
    <t>Dunabogdány</t>
  </si>
  <si>
    <t>Kisoroszi</t>
  </si>
  <si>
    <t>Pilisszentlászló</t>
  </si>
  <si>
    <t>Pócsmegyer</t>
  </si>
  <si>
    <t>Szigetmonostor</t>
  </si>
  <si>
    <t>Tahitótfalu</t>
  </si>
  <si>
    <t>Visegrád</t>
  </si>
  <si>
    <t>Dunaharaszti</t>
  </si>
  <si>
    <t>Soroksár</t>
  </si>
  <si>
    <t>Taksony</t>
  </si>
  <si>
    <t>ráckevei</t>
  </si>
  <si>
    <t>Vecsés</t>
  </si>
  <si>
    <t>Budakeszi</t>
  </si>
  <si>
    <t>Törökbálint</t>
  </si>
  <si>
    <t>Budaörs</t>
  </si>
  <si>
    <t>Budatétény</t>
  </si>
  <si>
    <t>Nagytétény</t>
  </si>
  <si>
    <t>Bag</t>
  </si>
  <si>
    <t>Tura</t>
  </si>
  <si>
    <t>Boldog</t>
  </si>
  <si>
    <t>Dány</t>
  </si>
  <si>
    <t>Galgahévíz</t>
  </si>
  <si>
    <t>Hévízgyörk</t>
  </si>
  <si>
    <t>Kóka</t>
  </si>
  <si>
    <t>Tóalmás</t>
  </si>
  <si>
    <t>Vácszentlászló</t>
  </si>
  <si>
    <t>Valkó</t>
  </si>
  <si>
    <t>Zsámbok</t>
  </si>
  <si>
    <t>Alsógöd</t>
  </si>
  <si>
    <t>Vác</t>
  </si>
  <si>
    <t>Felsőgöd</t>
  </si>
  <si>
    <t>Kisnémedi</t>
  </si>
  <si>
    <t>Sződ</t>
  </si>
  <si>
    <t>Vác város</t>
  </si>
  <si>
    <t>Vácduka</t>
  </si>
  <si>
    <t>Váchartyán</t>
  </si>
  <si>
    <t>Vácrátót</t>
  </si>
  <si>
    <t>RK26</t>
  </si>
  <si>
    <t>római katolikus választójogosultak száma 1926-ban</t>
  </si>
  <si>
    <t>RK26S</t>
  </si>
  <si>
    <t>római katolikusok aránya a választójogosultakon belül (rk/vjog)</t>
  </si>
  <si>
    <t>REF26</t>
  </si>
  <si>
    <t>református választójogosultak száma 1926-ban</t>
  </si>
  <si>
    <t>REF26S</t>
  </si>
  <si>
    <t>reformátusok aránya a választójogosultakon belül (ref/vjog)</t>
  </si>
  <si>
    <t>LUT26</t>
  </si>
  <si>
    <t>lutheránus választójogosultak száma 1926-ban</t>
  </si>
  <si>
    <t>LUT26S</t>
  </si>
  <si>
    <t>lutheránusok aránya a választójogosultakon belül (lut/vjog)</t>
  </si>
  <si>
    <t>GKAT26</t>
  </si>
  <si>
    <t>görök katolikus választójogosultak száma 1926-ban</t>
  </si>
  <si>
    <t>GKAT26S</t>
  </si>
  <si>
    <t>görög katolikusok aránya a választójogosultakon belül (gkat/vjog)</t>
  </si>
  <si>
    <t>GKEL26</t>
  </si>
  <si>
    <t>görög keleti választójogosultak száma 1926-ban</t>
  </si>
  <si>
    <t>GKEL26S</t>
  </si>
  <si>
    <t>görög keletiek aránya a választójogosultakon belül (gkel/vjog)</t>
  </si>
  <si>
    <t>ZSID26</t>
  </si>
  <si>
    <t>zsidó választójogosultak száma 1926-ban</t>
  </si>
  <si>
    <t>ZSID26S</t>
  </si>
  <si>
    <t>zsidók aránya a választójogosultakon belül (zsid/vjog)</t>
  </si>
  <si>
    <t>EGY26</t>
  </si>
  <si>
    <t>egyéb vallású választójogosultak száma 1926-ban</t>
  </si>
  <si>
    <t>EGY26S</t>
  </si>
  <si>
    <t>egyéb vallásúak aránya a választójogosultakon belül (egy/vjog)</t>
  </si>
  <si>
    <t>RK30</t>
  </si>
  <si>
    <t>római katolikusok száma 1926-ban</t>
  </si>
  <si>
    <t>RK30S</t>
  </si>
  <si>
    <t>a római katolikusok aránya az össznépességen belül (rk/nép)</t>
  </si>
  <si>
    <t>REF30</t>
  </si>
  <si>
    <t>reformátusok száma 1926-ban</t>
  </si>
  <si>
    <t>REF30S</t>
  </si>
  <si>
    <t>a reformátusok aránya az össznépességen belül (ref/nép)</t>
  </si>
  <si>
    <t>LUT30</t>
  </si>
  <si>
    <t>luteránusok száma 1926-ban</t>
  </si>
  <si>
    <t>LUT30S</t>
  </si>
  <si>
    <t>a luteránusok aránya az össznépességen belül (lut/nép)</t>
  </si>
  <si>
    <t>IZR30</t>
  </si>
  <si>
    <t>izraeliták száma 1926-ban</t>
  </si>
  <si>
    <t>IZR30S</t>
  </si>
  <si>
    <t>a izraeliták aránya az össznépességen belül (izr/nép)</t>
  </si>
  <si>
    <t>TOV30</t>
  </si>
  <si>
    <t>a további felekezetekhez tartozók száma 1930-ban</t>
  </si>
  <si>
    <t>TOV30S</t>
  </si>
  <si>
    <t>a további felekezetekhez tartozók aránya az össznépességen belül (tov/nép)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</si>
  <si>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</si>
  <si>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</si>
  <si>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</si>
  <si>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</si>
  <si>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</si>
  <si>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</si>
  <si>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</si>
  <si>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</si>
  <si>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</si>
  <si>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</si>
  <si>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</si>
  <si>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</si>
  <si>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</si>
  <si>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</si>
  <si>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</si>
  <si>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</si>
  <si>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</si>
  <si>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</si>
  <si>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</si>
  <si>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</si>
  <si>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</si>
  <si>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</si>
  <si>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</si>
  <si>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</si>
  <si>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</si>
  <si>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</si>
  <si>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</si>
  <si>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</si>
  <si>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</si>
  <si>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</si>
  <si>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</si>
  <si>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</si>
  <si>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</si>
  <si>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</si>
  <si>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</si>
  <si>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</si>
  <si>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</si>
  <si>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</si>
  <si>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</si>
  <si>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</si>
  <si>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</si>
  <si>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</si>
  <si>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</si>
  <si>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</si>
  <si>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</si>
  <si>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</si>
  <si>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</si>
  <si>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</si>
  <si>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</si>
  <si>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</si>
  <si>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</si>
  <si>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</si>
  <si>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</si>
  <si>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</si>
  <si>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</si>
  <si>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</si>
  <si>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</si>
  <si>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</si>
  <si>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</si>
  <si>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</si>
  <si>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</si>
  <si>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</si>
  <si>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</si>
  <si>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</si>
  <si>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</si>
  <si>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</si>
  <si>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</si>
  <si>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</si>
  <si>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</si>
  <si>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</si>
  <si>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</si>
  <si>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</si>
  <si>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</si>
  <si>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</si>
  <si>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</si>
  <si>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</si>
  <si>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</si>
  <si>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</si>
  <si>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</si>
  <si>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</si>
  <si>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</si>
  <si>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</si>
  <si>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</si>
  <si>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</si>
  <si>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</si>
  <si>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</si>
  <si>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</si>
  <si>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</si>
  <si>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</si>
  <si>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</si>
  <si>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</si>
  <si>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</si>
  <si>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</si>
  <si>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</si>
  <si>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</si>
  <si>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</si>
  <si>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</si>
  <si>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</si>
  <si>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</si>
  <si>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</si>
  <si>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</si>
  <si>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</si>
  <si>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</si>
  <si>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</si>
  <si>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</si>
  <si>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</si>
  <si>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</si>
  <si>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</si>
  <si>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</si>
  <si>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</si>
  <si>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</si>
  <si>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</si>
  <si>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</si>
  <si>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</si>
  <si>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</si>
  <si>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VJOG</t>
  </si>
  <si>
    <t>MMU26</t>
  </si>
  <si>
    <t>mezőgazdasági munkás választójogosultak száma 1926-ban</t>
  </si>
  <si>
    <t>MMU26S</t>
  </si>
  <si>
    <t>mezőgazdasági munkások aránya a választójogosultakon belül (mmu/vjog)</t>
  </si>
  <si>
    <t>IMU26</t>
  </si>
  <si>
    <t>ipari munkás választójogosultak száma 1926-ban</t>
  </si>
  <si>
    <t>IMU26S</t>
  </si>
  <si>
    <t>ipari munkások aránya a választójogosultakon belül (imu/vjog)</t>
  </si>
  <si>
    <t>KB26</t>
  </si>
  <si>
    <t>kisbirtokos választójogosultak száma 1926-ban</t>
  </si>
  <si>
    <t>KB26S</t>
  </si>
  <si>
    <t>kisbirtokosok aránya a választójogosultakon belül (kb/vjog)</t>
  </si>
  <si>
    <t>NB26</t>
  </si>
  <si>
    <t>nagybirtokos választójogosultak száma 1926-ban</t>
  </si>
  <si>
    <t>NB26S</t>
  </si>
  <si>
    <t>nagybirtokosok aránya a választójogosultakon belül (nb/vjog)</t>
  </si>
  <si>
    <t>IP26</t>
  </si>
  <si>
    <t>iparos választójogosultak száma 1926-ban</t>
  </si>
  <si>
    <t>IP26S</t>
  </si>
  <si>
    <t>iparosok aránya a választójogosultakon belül (ip/vjog)</t>
  </si>
  <si>
    <t>NIP26</t>
  </si>
  <si>
    <t>nagyiparos választójogosultak száma 1926-ban</t>
  </si>
  <si>
    <t>NIP26S</t>
  </si>
  <si>
    <t>nagyiparosok aránya a választójogosultakon belül (nip/vjog)</t>
  </si>
  <si>
    <t>SZK26</t>
  </si>
  <si>
    <t>"szabad kereső, orvos stb." választójogosultak száma 1926-ban</t>
  </si>
  <si>
    <t>SZK26S</t>
  </si>
  <si>
    <t>szabad keresők aránya a választójogosultakon belül (szk/vjog)</t>
  </si>
  <si>
    <t>KA26</t>
  </si>
  <si>
    <t>közalkalmazott választójogosultak száma 1926-ban</t>
  </si>
  <si>
    <t>KA26S</t>
  </si>
  <si>
    <t>közalkalmazottak aránya a választójogosultakon belül (ka/vjog)</t>
  </si>
  <si>
    <t>MA26</t>
  </si>
  <si>
    <t>magánalkalmazott választójogosultak száma 1926-ban</t>
  </si>
  <si>
    <t>MA26S</t>
  </si>
  <si>
    <t>magánalkalmazottak aránya a választójogosultakon belül (ma/vjog)</t>
  </si>
  <si>
    <t>KE26</t>
  </si>
  <si>
    <t>kereskedő választójogosultak száma 1926-ban</t>
  </si>
  <si>
    <t>KE26S</t>
  </si>
  <si>
    <t>kereskedők aránya a választójogosultakon belül (ke/vjog)</t>
  </si>
  <si>
    <t>egyéb foglalkozású választójogosultak száma 1926-ban</t>
  </si>
  <si>
    <t>egyéb foglalkozásúak aránya a választójogosultakon belül (egy/vjog)</t>
  </si>
  <si>
    <t>Forrás:</t>
  </si>
  <si>
    <t>n.a.</t>
  </si>
  <si>
    <t>SZAV26</t>
  </si>
  <si>
    <t>leszavazottak száma összesen 1926-ban</t>
  </si>
  <si>
    <t>SZAV26S</t>
  </si>
  <si>
    <t>leszavazottak aránya a választójogosultakon belül (szav/vjog)</t>
  </si>
  <si>
    <t>SZ_RK26</t>
  </si>
  <si>
    <t>leszavazott római katolikusok száma 1926-ban</t>
  </si>
  <si>
    <t>SZ_RK26S</t>
  </si>
  <si>
    <t>római katolikusok: leszavazottak aránya a választójogosultakon belül (sz_rk/rk)</t>
  </si>
  <si>
    <t>SZ_REF26</t>
  </si>
  <si>
    <t>leszavazott reformátusok száma 1926-ban</t>
  </si>
  <si>
    <t>SZ_REF26S</t>
  </si>
  <si>
    <t>reformátusok: leszavazottak aránya a választójogosultakon belül (sz_ref/ref)</t>
  </si>
  <si>
    <t>SZ_LUT26</t>
  </si>
  <si>
    <t>leszavazott lutheránusok száma 1926-ban</t>
  </si>
  <si>
    <t>SZ_LUT26S</t>
  </si>
  <si>
    <t>lutheránusok: leszavazottak aránya a választójogosultakon belül (sz_lut/lut)</t>
  </si>
  <si>
    <t>SZ_GKAT26</t>
  </si>
  <si>
    <t>leszavazott görög katolikusok száma 1926-ban</t>
  </si>
  <si>
    <t>SZ_GKAT26S</t>
  </si>
  <si>
    <t>görög katolikusok: leszavazottak aránya a választójogosultakon belül (sz_gkat/gkat)</t>
  </si>
  <si>
    <t>SZ_GKEL26</t>
  </si>
  <si>
    <t>leszavazott görög keletiek száma 1926-ban</t>
  </si>
  <si>
    <t>SZ_GKEL26S</t>
  </si>
  <si>
    <t>görög keletiek: leszavazottak aránya a választójogosultakon belül (sz_gkel/gkel)</t>
  </si>
  <si>
    <t>SZ_ZSID26</t>
  </si>
  <si>
    <t>leszavazott zsidók száma 1926-ban</t>
  </si>
  <si>
    <t>SZ_ZSID26S</t>
  </si>
  <si>
    <t>zsidók: leszavazottak aránya a választójogosultakon belül (sz_zsid/zsid)</t>
  </si>
  <si>
    <t>SZ_EGY26</t>
  </si>
  <si>
    <t>leszavazott egyéb vallásúak száma 1926-ban</t>
  </si>
  <si>
    <t>SZ_EGY26S</t>
  </si>
  <si>
    <t>egyéb vallásúak: leszavazottak aránya a választójogosultakon belül (sz_egy/egy)</t>
  </si>
  <si>
    <t>HIVJ26</t>
  </si>
  <si>
    <t>a hivatalos jelöltre leadott szavazatok száma 1926-ban</t>
  </si>
  <si>
    <t>HIVJ26S</t>
  </si>
  <si>
    <t>a hivatalos jelöltre leadott szavazatok aránya (hivj/szav)</t>
  </si>
  <si>
    <t>HJ_RK26</t>
  </si>
  <si>
    <t>a hivatalos jelöltre leadott római katolikus szavazatok száma 1926-ban</t>
  </si>
  <si>
    <t>HJ_RK26S</t>
  </si>
  <si>
    <t>a hivatalos jelöltre leadott római katolikus szavazatok aránya (hj_rk/sz_rk)</t>
  </si>
  <si>
    <t>HJ_REF26</t>
  </si>
  <si>
    <t>a hivatalos jelöltre leadott református szavazatok száma 1926-ban</t>
  </si>
  <si>
    <t>HJ_REF26S</t>
  </si>
  <si>
    <t>a hivatalos jelöltre leadott református szavazatok aránya (hj_ref/sz_ref)</t>
  </si>
  <si>
    <t>HJ_LUT26</t>
  </si>
  <si>
    <t>a hivatalos jelöltre leadott lutheránus szavazatok száma 1926-ban</t>
  </si>
  <si>
    <t>HJ_LUT26S</t>
  </si>
  <si>
    <t>a hivatalos jelöltre leadott lutheránus szavazatok aránya (hj_lut/sz_lut)</t>
  </si>
  <si>
    <t>HJ_GKAT26</t>
  </si>
  <si>
    <t>a hivatalos jelöltre leadott görög katolikus szavazatok száma 1926-ban</t>
  </si>
  <si>
    <t>HJ_GKAT26S</t>
  </si>
  <si>
    <t>a hivatalos jelöltre leadott görög katolikus szavazatok aránya (hj_gkat/sz_gkat)</t>
  </si>
  <si>
    <t>HJ_GKEL26</t>
  </si>
  <si>
    <t>a hivatalos jelöltre leadott görög keleti szavazatok száma 1926-ban</t>
  </si>
  <si>
    <t>HJ_GKEL26S</t>
  </si>
  <si>
    <t>a hivatalos jelöltre leadott görög keleti szavazatok aránya (hj_gkel/sz_gkel)</t>
  </si>
  <si>
    <t>HJ_ZSID26</t>
  </si>
  <si>
    <t>a hivatalos jelöltre leadott zsidó szavazatok száma 1926-ban</t>
  </si>
  <si>
    <t>HJ_ZSID26S</t>
  </si>
  <si>
    <t>a hivatalos jelöltre leadott zsidó szavazatok aránya (hj_zsid/sz_zsid)</t>
  </si>
  <si>
    <t>HJ_EGY26</t>
  </si>
  <si>
    <t>a hivatalos jelöltre leadott egyéb vallású szavazatok száma 1926-ban</t>
  </si>
  <si>
    <t>HJ_EGY26S</t>
  </si>
  <si>
    <t>a hivatalos jelöltre leadott egyéb vallású szavazatok aránya (hj_egy/sz_egy)</t>
  </si>
  <si>
    <t>MSZDP26</t>
  </si>
  <si>
    <t>a szociáldemokrata jelöltre leadott szavazatok száma 1926-ban</t>
  </si>
  <si>
    <t>MSZDP26S</t>
  </si>
  <si>
    <t>a szociáldemokrata jelöltre leadott szavazatok aránya (mszdp/szav)</t>
  </si>
  <si>
    <t>SZD_RK26</t>
  </si>
  <si>
    <t>a szociáldemokrata jelöltre leadott római katolikus szavazatok száma 1926-ban</t>
  </si>
  <si>
    <t>SZD_RK26S</t>
  </si>
  <si>
    <t>a szociáldemokrata jelöltre leadott római katolikus szavazatok aránya (szd_rk/sz_rk)</t>
  </si>
  <si>
    <t>SZD_REF26</t>
  </si>
  <si>
    <t>a szociáldemokrata jelöltre leadott református szavazatok száma 1926-ban</t>
  </si>
  <si>
    <t>SZD_REF26S</t>
  </si>
  <si>
    <t>a szociáldemokrata jelöltre leadott református szavazatok aránya (szd_ref/sz_ref)</t>
  </si>
  <si>
    <t>SZD_LUT26</t>
  </si>
  <si>
    <t>a szociáldemokrata jelöltre leadott lutheránus szavazatok száma 1926-ban</t>
  </si>
  <si>
    <t>SZD_LUT26S</t>
  </si>
  <si>
    <t>a szociáldemokrata jelöltre leadott lutheránus szavazatok aránya (szd_lut/sz_lut)</t>
  </si>
  <si>
    <t>SZD_GKAT26</t>
  </si>
  <si>
    <t>a szociáldemokrata jelöltre leadott görög katolikus szavazatok száma 1926-ban</t>
  </si>
  <si>
    <t>SZD_GKAT26S</t>
  </si>
  <si>
    <t>a szociáldemokrata jelöltre leadott görög katolikus szavazatok aránya (szd_gkat/sz_gkat)</t>
  </si>
  <si>
    <t>SZD_GKEL26</t>
  </si>
  <si>
    <t>a szociáldemokrata jelöltre leadott görög keleti szavazatok száma 1926-ban</t>
  </si>
  <si>
    <t>SZD_GKEL26S</t>
  </si>
  <si>
    <t>a szociáldemokrata jelöltre leadott görög keleti szavazatok aránya (szd_gkel/sz_gkel)</t>
  </si>
  <si>
    <t>SZD_ZSID26</t>
  </si>
  <si>
    <t>a szociáldemokrata jelöltre leadott zsidó szavazatok száma 1926-ban</t>
  </si>
  <si>
    <t>SZD_ZSID26S</t>
  </si>
  <si>
    <t>a szociáldemokrata jelöltre leadott zsidó szavazatok aránya (szd_zsid/sz_zsid)</t>
  </si>
  <si>
    <t>SZD_EGY26</t>
  </si>
  <si>
    <t>a szociáldemokrata jelöltre leadott egyéb vallású szavazatok száma 1926-ban</t>
  </si>
  <si>
    <t>SZD_EGY26S</t>
  </si>
  <si>
    <t>a szociáldemokrata jelöltre leadott egyéb vallású szavazatok aránya (szd_egy/sz_egy)</t>
  </si>
  <si>
    <t>NHJ26</t>
  </si>
  <si>
    <t>a nem hivatalos jelöltre leadott szavazatok száma 1926-ban</t>
  </si>
  <si>
    <t>NHJ26S</t>
  </si>
  <si>
    <t>a nem hivatalos jelöltre leadott szavazatok aránya (nhj/szav)</t>
  </si>
  <si>
    <t>NH_RK26</t>
  </si>
  <si>
    <t>a nem hivatalos jelöltre leadott római katolikus szavazatok száma 1926-ban</t>
  </si>
  <si>
    <t>NH_RK26S</t>
  </si>
  <si>
    <t>a nem hivatalos jelöltre leadott római katolikus szavazatok aránya (nh_rk/sz_rk)</t>
  </si>
  <si>
    <t>NH_REF26</t>
  </si>
  <si>
    <t>a nem hivatalos jelöltre leadott református szavazatok száma 1926-ban</t>
  </si>
  <si>
    <t>NH_REF26S</t>
  </si>
  <si>
    <t>a nem hivatalos jelöltre leadott református szavazatok aránya (nh_ref/sz_ref)</t>
  </si>
  <si>
    <t>NH_LUT26</t>
  </si>
  <si>
    <t>a nem hivatalos jelöltre leadott lutheránus szavazatok száma 1926-ban</t>
  </si>
  <si>
    <t>NH_LUT26S</t>
  </si>
  <si>
    <t>a nem hivatalos jelöltre leadott lutheránus szavazatok aránya (nh_lut/sz_lut)</t>
  </si>
  <si>
    <t>NH_GKAT26</t>
  </si>
  <si>
    <t>a nem hivatalos jelöltre leadott görög katolikus szavazatok száma 1926-ban</t>
  </si>
  <si>
    <t>NH_GKAT26S</t>
  </si>
  <si>
    <t>a nem hivatalos jelöltre leadott görög katolikus szavazatok aránya (nh_gkat/sz_gkat)</t>
  </si>
  <si>
    <t>NH_GKEL26</t>
  </si>
  <si>
    <t>a nem hivatalos jelöltre leadott görög keleti szavazatok száma 1926-ban</t>
  </si>
  <si>
    <t>NH_GKEL26S</t>
  </si>
  <si>
    <t>a nem hivatalos jelöltre leadott görög keleti szavazatok aránya (nh_gkel/sz_gkel)</t>
  </si>
  <si>
    <t>NH_ZSID26</t>
  </si>
  <si>
    <t>a nem hivatalos jelöltre leadott zsidó szavazatok száma 1926-ban</t>
  </si>
  <si>
    <t>NH_ZSID26S</t>
  </si>
  <si>
    <t>a nem hivatalos jelöltre leadott zsidó szavazatok aránya (nh_zsid/sz_zsid)</t>
  </si>
  <si>
    <t>NH_EGY26</t>
  </si>
  <si>
    <t>a nem hivatalos jelöltre leadott egyéb vallású szavazatok száma 1926-ban</t>
  </si>
  <si>
    <t>NH_EGY26S</t>
  </si>
  <si>
    <t>a nem hivatalos jelöltre leadott egyéb vallású szavazatok aránya (nh_egy/sz_egy)</t>
  </si>
  <si>
    <t>szabad kereső választójogosultak száma 1926-ban</t>
  </si>
  <si>
    <t>SZ_MMU26</t>
  </si>
  <si>
    <t>leszavazott mezőgazdasági munkások száma 1926-ban</t>
  </si>
  <si>
    <t>SZ_MMU26S</t>
  </si>
  <si>
    <t>mezőgazdasági munkások: leszavazottak aránya a választójogosultakon belül (sz_mmu/mmu)</t>
  </si>
  <si>
    <t>SZ_IMU26</t>
  </si>
  <si>
    <t>leszavazott ipari munkások száma 1926-ban</t>
  </si>
  <si>
    <t>SZ_IMU26S</t>
  </si>
  <si>
    <t>ipari munkások: leszavazottak aránya a választójogosultakon belül (sz_imu/imu)</t>
  </si>
  <si>
    <t>SZ_KB26</t>
  </si>
  <si>
    <t>leszavazott kisbirtokosok száma 1926-ban</t>
  </si>
  <si>
    <t>SZ_KB26S</t>
  </si>
  <si>
    <t>kisbirtokosok: leszavazottak aránya a választójogosultakon belül (sz_kb/kb)</t>
  </si>
  <si>
    <t>SZ_NB26</t>
  </si>
  <si>
    <t>leszavazott nagybirtokosok száma 1926-ban</t>
  </si>
  <si>
    <t>SZ_NB26S</t>
  </si>
  <si>
    <t>nagybirtokosok: leszavazottak aránya a választójogosultakon belül (sz_nb/nb)</t>
  </si>
  <si>
    <t>SZ_IP26</t>
  </si>
  <si>
    <t>leszavazott iparosok száma 1926-ban</t>
  </si>
  <si>
    <t>SZ_IP26S</t>
  </si>
  <si>
    <t>iparosok: leszavazottak aránya a választójogosultakon belül (sz_ip/ip)</t>
  </si>
  <si>
    <t>SZ_NIP26</t>
  </si>
  <si>
    <t>leszavazott nagyiparosok száma 1926-ban</t>
  </si>
  <si>
    <t>SZ_NIP26S</t>
  </si>
  <si>
    <t>nagyiparosok: leszavazottak aránya a választójogosultakon belül (sz_nip/nip)</t>
  </si>
  <si>
    <t>SZ_SZK26</t>
  </si>
  <si>
    <t>leszavazott szabad keresők száma 1926-ban</t>
  </si>
  <si>
    <t>SZ_SZK26S</t>
  </si>
  <si>
    <t>szabad keresők: leszavazottak aránya a választójogosultakon belül (sz_szk/szk)</t>
  </si>
  <si>
    <t>SZ_KA26</t>
  </si>
  <si>
    <t>leszavazott közalkalmazottak száma 1926-ban</t>
  </si>
  <si>
    <t>SZ_KA26S</t>
  </si>
  <si>
    <t>közalkalmazottak: leszavazottak aránya a választójogosultakon belül (sz_ka/ka)</t>
  </si>
  <si>
    <t>SZ_MA26</t>
  </si>
  <si>
    <t>leszavazott magánalkalmazottak száma 1926-ban</t>
  </si>
  <si>
    <t>SZ_MA26S</t>
  </si>
  <si>
    <t>magánalkalmazottak: leszavazottak aránya a választójogosultakon belül (sz_ma/ma)</t>
  </si>
  <si>
    <t>SZ_KE26</t>
  </si>
  <si>
    <t>leszavazott kereskedők száma 1926-ban</t>
  </si>
  <si>
    <t>SZ_KE26S</t>
  </si>
  <si>
    <t>kereskedők: leszavazottak aránya a választójogosultakon belül (sz_ke/ke)</t>
  </si>
  <si>
    <t>leszavazott egyéb foglalkozásúak száma 1926-ban</t>
  </si>
  <si>
    <t>egyéb foglalkozásúak: leszavazottak aránya a választójogosultakon belül (sz_egy/egy)</t>
  </si>
  <si>
    <t>HJ_MMU26</t>
  </si>
  <si>
    <t>a hivatalos jelöltre leadott mezőgazdasági munkás szavazatok száma 1926-ban</t>
  </si>
  <si>
    <t>HJ_MMU26S</t>
  </si>
  <si>
    <t>a hivatalos jelöltre leadott mezőgazdasági munkás szavazatok aránya (hj_mmu/sz_mmu)</t>
  </si>
  <si>
    <t>HJ_IMU26</t>
  </si>
  <si>
    <t>a hivatalos jelöltre leadott ipari munkás szavazatok száma 1926-ban</t>
  </si>
  <si>
    <t>HJ_IMU26S</t>
  </si>
  <si>
    <t>a hivatalos jelöltre leadott ipari munkás szavazatok aránya (hj_imu/sz_imu)</t>
  </si>
  <si>
    <t>HJ_KB26</t>
  </si>
  <si>
    <t>a hivatalos jelöltre leadott kisbirtokos szavazatok száma 1926-ban</t>
  </si>
  <si>
    <t>HJ_KB26S</t>
  </si>
  <si>
    <t>a hivatalos jelöltre leadott kisbirtokos szavazatok aránya (hj_kb/sz_kb)</t>
  </si>
  <si>
    <t>HJ_NB26</t>
  </si>
  <si>
    <t>a hivatalos jelöltre leadott nagybirtokos szavazatok száma 1926-ban</t>
  </si>
  <si>
    <t>HJ_NB26S</t>
  </si>
  <si>
    <t>a hivatalos jelöltre leadott nagybirtokos szavazatok aránya (hj_nb/sz_nb)</t>
  </si>
  <si>
    <t>HJ_IP26</t>
  </si>
  <si>
    <t>a hivatalos jelöltre leadott iparos szavazatok száma 1926-ban</t>
  </si>
  <si>
    <t>HJ_IP26S</t>
  </si>
  <si>
    <t>a hivatalos jelöltre leadott iparos szavazatok aránya (hj_ip/sz_ip)</t>
  </si>
  <si>
    <t>HJ_NIP26</t>
  </si>
  <si>
    <t>a hivatalos jelöltre leadott nagyiparos szavazatok száma 1926-ban</t>
  </si>
  <si>
    <t>HJ_NIP26S</t>
  </si>
  <si>
    <t>a hivatalos jelöltre leadott nagyiparos szavazatok aránya (hj_nip/sz_nip)</t>
  </si>
  <si>
    <t>HJ_SZK26</t>
  </si>
  <si>
    <t>a hivatalos jelöltre leadott szabad kereső szavazatok száma 1926-ban</t>
  </si>
  <si>
    <t>HJ_SZK26S</t>
  </si>
  <si>
    <t>a hivatalos jelöltre leadott szabad kereső szavazatok aránya (hj_szk/sz_szk)</t>
  </si>
  <si>
    <t>HJ_KA26</t>
  </si>
  <si>
    <t>a hivatalos jelöltre leadott közalkalmazott szavazatok száma 1926-ban</t>
  </si>
  <si>
    <t>HJ_KA26S</t>
  </si>
  <si>
    <t>a hivatalos jelöltre leadott közalkalmazott szavazatok aránya (hj_ka/sz_ka)</t>
  </si>
  <si>
    <t>HJ_MA26</t>
  </si>
  <si>
    <t>a hivatalos jelöltre leadott magánalkalmazott szavazatok száma 1926-ban</t>
  </si>
  <si>
    <t>HJ_MA26S</t>
  </si>
  <si>
    <t>a hivatalos jelöltre leadott magánalkalmazott szavazatok aránya (hj_ma/sz_ma)</t>
  </si>
  <si>
    <t>HJ_KE26</t>
  </si>
  <si>
    <t>a hivatalos jelöltre leadott kereskedő szavazatok száma 1926-ban</t>
  </si>
  <si>
    <t>HJ_KE26S</t>
  </si>
  <si>
    <t>a hivatalos jelöltre leadott kereskedő szavazatok aránya (hj_ke/sz_ke)</t>
  </si>
  <si>
    <t>a hivatalos jelöltre leadott egyéb foglalkozású szavazatok száma 1926-ban</t>
  </si>
  <si>
    <t>a hivatalos jelöltre leadott egyéb foglalkozású szavazatok aránya (hj_egy/sz_egy)</t>
  </si>
  <si>
    <t>SZD_MMU26</t>
  </si>
  <si>
    <t>a szociáldemokrata jelöltre leadott mezőgazdasági munkás szavazatok száma 1926-ban</t>
  </si>
  <si>
    <t>SZD_MMU26S</t>
  </si>
  <si>
    <t>a szociáldemokrata jelöltre leadott mezőgazdasági munkás szavazatok aránya (szd_mmu/sz_mmu)</t>
  </si>
  <si>
    <t>SZD_IMU26</t>
  </si>
  <si>
    <t>a szociáldemokrata jelöltre leadott ipari munkás szavazatok száma 1926-ban</t>
  </si>
  <si>
    <t>SZD_IMU26S</t>
  </si>
  <si>
    <t>a szociáldemokrata jelöltre leadott ipari munkás szavazatok aránya (szd_imu/sz_imu)</t>
  </si>
  <si>
    <t>SZD_KB26</t>
  </si>
  <si>
    <t>a szociáldemokrata jelöltre leadott kisbirtokos szavazatok száma 1926-ban</t>
  </si>
  <si>
    <t>SZD_KB26S</t>
  </si>
  <si>
    <t>a szociáldemokrata jelöltre leadott kisbirtokos szavazatok aránya (szd_kb/sz_kb)</t>
  </si>
  <si>
    <t>SZD_NB26</t>
  </si>
  <si>
    <t>a szociáldemokrata jelöltre leadott nagybirtokos szavazatok száma 1926-ban</t>
  </si>
  <si>
    <t>SZD_NB26S</t>
  </si>
  <si>
    <t>a szociáldemokrata jelöltre leadott nagybirtokos szavazatok aránya (szd_nb/sz_nb)</t>
  </si>
  <si>
    <t>SZD_IP26</t>
  </si>
  <si>
    <t>a szociáldemokrata jelöltre leadott iparos szavazatok száma 1926-ban</t>
  </si>
  <si>
    <t>SZD_IP26S</t>
  </si>
  <si>
    <t>a szociáldemokrata jelöltre leadott iparos szavazatok aránya (szd_ip/sz_ip)</t>
  </si>
  <si>
    <t>SZD_NIP26</t>
  </si>
  <si>
    <t>a szociáldemokrata jelöltre leadott nagyiparos szavazatok száma 1926-ban</t>
  </si>
  <si>
    <t>SZD_NIP26S</t>
  </si>
  <si>
    <t>a szociáldemokrata jelöltre leadott nagyiparos szavazatok aránya (szd_nip/sz_nip)</t>
  </si>
  <si>
    <t>SZD_SZK26</t>
  </si>
  <si>
    <t>a szociáldemokrata jelöltre leadott szabad kereső szavazatok száma 1926-ban</t>
  </si>
  <si>
    <t>SZD_SZK26S</t>
  </si>
  <si>
    <t>a szociáldemokrata jelöltre leadott szabad kereső szavazatok aránya (szd_szk/sz_szk)</t>
  </si>
  <si>
    <t>SZD_KA26</t>
  </si>
  <si>
    <t>a szociáldemokrata jelöltre leadott közalkalmazott szavazatok száma 1926-ban</t>
  </si>
  <si>
    <t>SZD_KA26S</t>
  </si>
  <si>
    <t>a szociáldemokrata jelöltre leadott közalkalmazott szavazatok aránya (szd_ka/sz_ka)</t>
  </si>
  <si>
    <t>SZD_MA26</t>
  </si>
  <si>
    <t>a szociáldemokrata jelöltre leadott magánalkalmazott szavazatok száma 1926-ban</t>
  </si>
  <si>
    <t>SZD_MA26S</t>
  </si>
  <si>
    <t>a szociáldemokrata jelöltre leadott magánalkalmazott szavazatok aránya (szd_ma/sz_ma)</t>
  </si>
  <si>
    <t>SZD_KE26</t>
  </si>
  <si>
    <t>a szociáldemokrata jelöltre leadott kereskedő szavazatok száma 1926-ban</t>
  </si>
  <si>
    <t>SZD_KE26S</t>
  </si>
  <si>
    <t>a szociáldemokrata jelöltre leadott kereskedő szavazatok aránya (szd_ke/sz_ke)</t>
  </si>
  <si>
    <t>a szociáldemokrata jelöltre leadott egyéb foglalkozású szavazatok száma 1926-ban</t>
  </si>
  <si>
    <t>a szociáldemokrata jelöltre leadott egyéb foglalkozású szavazatok aránya (szd_egy/sz_egy)</t>
  </si>
  <si>
    <t>NH_MMU26</t>
  </si>
  <si>
    <t>a nem hivatalos jelöltre leadott mezőgazdasági munkás szavazatok száma 1926-ban</t>
  </si>
  <si>
    <t>NH_MMU26S</t>
  </si>
  <si>
    <t>a nem hivatalos jelöltre leadott mezőgazdasági munkás szavazatok aránya (nh_mmu/sz_mmu)</t>
  </si>
  <si>
    <t>NH_IMU26</t>
  </si>
  <si>
    <t>a nem hivatalos jelöltre leadott ipari munkás szavazatok száma 1926-ban</t>
  </si>
  <si>
    <t>NH_IMU26S</t>
  </si>
  <si>
    <t>a nem hivatalos jelöltre leadott ipari munkás szavazatok aránya (nh_imu/sz_imu)</t>
  </si>
  <si>
    <t>NH_KB26</t>
  </si>
  <si>
    <t>a nem hivatalos jelöltre leadott kisbirtokos szavazatok száma 1926-ban</t>
  </si>
  <si>
    <t>NH_KB26S</t>
  </si>
  <si>
    <t>a nem hivatalos jelöltre leadott kisbirtokos szavazatok aránya (nh_kb/sz_kb)</t>
  </si>
  <si>
    <t>NH_NB26</t>
  </si>
  <si>
    <t>a nem hivatalos jelöltre leadott nagybirtokos szavazatok száma 1926-ban</t>
  </si>
  <si>
    <t>NH_NB26S</t>
  </si>
  <si>
    <t>a nem hivatalos jelöltre leadott nagybirtokos szavazatok aránya (nh_nb/sz_nb)</t>
  </si>
  <si>
    <t>NH_IP26</t>
  </si>
  <si>
    <t>a nem hivatalos jelöltre leadott iparos szavazatok száma 1926-ban</t>
  </si>
  <si>
    <t>NH_IP26S</t>
  </si>
  <si>
    <t>a nem hivatalos jelöltre leadott iparos szavazatok aránya (nh_ip/sz_ip)</t>
  </si>
  <si>
    <t>NH_NIP26</t>
  </si>
  <si>
    <t>a nem hivatalos jelöltre leadott nagyiparos szavazatok száma 1926-ban</t>
  </si>
  <si>
    <t>NH_NIP26S</t>
  </si>
  <si>
    <t>a nem hivatalos jelöltre leadott nagyiparos szavazatok aránya (nh_nip/sz_nip)</t>
  </si>
  <si>
    <t>NH_SZK26</t>
  </si>
  <si>
    <t>a nem hivatalos jelöltre leadott szabad kereső szavazatok száma 1926-ban</t>
  </si>
  <si>
    <t>NH_SZK26S</t>
  </si>
  <si>
    <t>a nem hivatalos jelöltre leadott szabad kereső szavazatok aránya (nh_szk/sz_szk)</t>
  </si>
  <si>
    <t>NH_KA26</t>
  </si>
  <si>
    <t>a nem hivatalos jelöltre leadott közalkalmazott szavazatok száma 1926-ban</t>
  </si>
  <si>
    <t>NH_KA26S</t>
  </si>
  <si>
    <t>a nem hivatalos jelöltre leadott közalkalmazott szavazatok aránya (nh_ka/sz_ka)</t>
  </si>
  <si>
    <t>NH_MA26</t>
  </si>
  <si>
    <t>a nem hivatalos jelöltre leadott magánalkalmazott szavazatok száma 1926-ban</t>
  </si>
  <si>
    <t>NH_MA26S</t>
  </si>
  <si>
    <t>a nem hivatalos jelöltre leadott magánalkalmazott szavazatok aránya (nh_ma/sz_ma)</t>
  </si>
  <si>
    <t>NH_KE26</t>
  </si>
  <si>
    <t>a nem hivatalos jelöltre leadott kereskedő szavazatok száma 1926-ban</t>
  </si>
  <si>
    <t>NH_KE26S</t>
  </si>
  <si>
    <t>a nem hivatalos jelöltre leadott kereskedő szavazatok aránya (nh_ke/sz_ke)</t>
  </si>
  <si>
    <t>a nem hivatalos jelöltre leadott egyéb foglalkozású szavazatok száma 1926-ban</t>
  </si>
  <si>
    <t>a nem hivatalos jelöltre leadott egyéb foglalkozású szavazatok aránya (nh_egy/sz_egy)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</si>
</sst>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Times New Roman CE"/>
      <family val="0"/>
    </font>
    <font>
      <i/>
      <sz val="10"/>
      <name val="Arial"/>
      <family val="2"/>
    </font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3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66" fontId="50" fillId="0" borderId="10" xfId="0" applyNumberFormat="1" applyFont="1" applyBorder="1" applyAlignment="1">
      <alignment/>
    </xf>
    <xf numFmtId="166" fontId="49" fillId="0" borderId="10" xfId="0" applyNumberFormat="1" applyFont="1" applyBorder="1" applyAlignment="1">
      <alignment/>
    </xf>
    <xf numFmtId="166" fontId="49" fillId="0" borderId="10" xfId="0" applyNumberFormat="1" applyFont="1" applyBorder="1" applyAlignment="1">
      <alignment horizontal="center"/>
    </xf>
    <xf numFmtId="166" fontId="49" fillId="0" borderId="0" xfId="0" applyNumberFormat="1" applyFont="1" applyAlignment="1">
      <alignment/>
    </xf>
    <xf numFmtId="166" fontId="49" fillId="0" borderId="10" xfId="0" applyNumberFormat="1" applyFont="1" applyBorder="1" applyAlignment="1">
      <alignment horizontal="right"/>
    </xf>
    <xf numFmtId="166" fontId="50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166" fontId="5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10" xfId="57" applyFont="1" applyBorder="1" applyAlignment="1">
      <alignment horizontal="center"/>
      <protection/>
    </xf>
    <xf numFmtId="0" fontId="8" fillId="0" borderId="0" xfId="56">
      <alignment/>
      <protection/>
    </xf>
    <xf numFmtId="0" fontId="4" fillId="0" borderId="10" xfId="56" applyFont="1" applyBorder="1" applyAlignment="1">
      <alignment horizontal="left"/>
      <protection/>
    </xf>
    <xf numFmtId="0" fontId="8" fillId="0" borderId="10" xfId="56" applyBorder="1">
      <alignment/>
      <protection/>
    </xf>
    <xf numFmtId="3" fontId="4" fillId="0" borderId="10" xfId="56" applyNumberFormat="1" applyFont="1" applyBorder="1" applyAlignment="1">
      <alignment horizontal="left"/>
      <protection/>
    </xf>
    <xf numFmtId="0" fontId="4" fillId="0" borderId="10" xfId="56" applyFont="1" applyFill="1" applyBorder="1" applyAlignment="1">
      <alignment horizontal="left"/>
      <protection/>
    </xf>
    <xf numFmtId="3" fontId="4" fillId="0" borderId="10" xfId="56" applyNumberFormat="1" applyFont="1" applyFill="1" applyBorder="1" applyAlignment="1">
      <alignment horizontal="left"/>
      <protection/>
    </xf>
    <xf numFmtId="3" fontId="2" fillId="0" borderId="0" xfId="58" applyFont="1" applyAlignment="1">
      <alignment vertical="top" wrapText="1"/>
      <protection/>
    </xf>
    <xf numFmtId="0" fontId="9" fillId="0" borderId="0" xfId="56" applyFont="1">
      <alignment/>
      <protection/>
    </xf>
    <xf numFmtId="0" fontId="8" fillId="0" borderId="0" xfId="56" applyAlignment="1">
      <alignment wrapText="1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left"/>
      <protection/>
    </xf>
    <xf numFmtId="3" fontId="2" fillId="0" borderId="10" xfId="56" applyNumberFormat="1" applyFont="1" applyFill="1" applyBorder="1" applyAlignment="1">
      <alignment horizontal="left"/>
      <protection/>
    </xf>
    <xf numFmtId="0" fontId="8" fillId="0" borderId="0" xfId="56" applyFont="1" applyFill="1" applyAlignment="1">
      <alignment horizontal="center"/>
      <protection/>
    </xf>
    <xf numFmtId="1" fontId="2" fillId="0" borderId="10" xfId="56" applyNumberFormat="1" applyFont="1" applyFill="1" applyBorder="1">
      <alignment/>
      <protection/>
    </xf>
    <xf numFmtId="3" fontId="2" fillId="0" borderId="10" xfId="56" applyNumberFormat="1" applyFont="1" applyFill="1" applyBorder="1">
      <alignment/>
      <protection/>
    </xf>
    <xf numFmtId="170" fontId="2" fillId="0" borderId="10" xfId="56" applyNumberFormat="1" applyFont="1" applyFill="1" applyBorder="1">
      <alignment/>
      <protection/>
    </xf>
    <xf numFmtId="2" fontId="8" fillId="0" borderId="10" xfId="56" applyNumberFormat="1" applyFont="1" applyFill="1" applyBorder="1">
      <alignment/>
      <protection/>
    </xf>
    <xf numFmtId="166" fontId="8" fillId="0" borderId="10" xfId="56" applyNumberFormat="1" applyFont="1" applyFill="1" applyBorder="1">
      <alignment/>
      <protection/>
    </xf>
    <xf numFmtId="0" fontId="8" fillId="0" borderId="0" xfId="56" applyFont="1" applyFill="1">
      <alignment/>
      <protection/>
    </xf>
    <xf numFmtId="1" fontId="2" fillId="0" borderId="10" xfId="56" applyNumberFormat="1" applyFont="1" applyFill="1" applyBorder="1">
      <alignment/>
      <protection/>
    </xf>
    <xf numFmtId="0" fontId="2" fillId="0" borderId="10" xfId="56" applyFont="1" applyFill="1" applyBorder="1">
      <alignment/>
      <protection/>
    </xf>
    <xf numFmtId="3" fontId="8" fillId="0" borderId="10" xfId="56" applyNumberFormat="1" applyFont="1" applyFill="1" applyBorder="1">
      <alignment/>
      <protection/>
    </xf>
    <xf numFmtId="3" fontId="2" fillId="0" borderId="10" xfId="56" applyNumberFormat="1" applyFont="1" applyFill="1" applyBorder="1">
      <alignment/>
      <protection/>
    </xf>
    <xf numFmtId="0" fontId="2" fillId="0" borderId="0" xfId="56" applyFont="1" applyFill="1">
      <alignment/>
      <protection/>
    </xf>
    <xf numFmtId="0" fontId="2" fillId="0" borderId="10" xfId="56" applyFont="1" applyFill="1" applyBorder="1">
      <alignment/>
      <protection/>
    </xf>
    <xf numFmtId="0" fontId="10" fillId="0" borderId="11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3" fontId="10" fillId="0" borderId="11" xfId="56" applyNumberFormat="1" applyFont="1" applyFill="1" applyBorder="1">
      <alignment/>
      <protection/>
    </xf>
    <xf numFmtId="3" fontId="10" fillId="0" borderId="10" xfId="56" applyNumberFormat="1" applyFont="1" applyFill="1" applyBorder="1">
      <alignment/>
      <protection/>
    </xf>
    <xf numFmtId="170" fontId="3" fillId="0" borderId="10" xfId="56" applyNumberFormat="1" applyFont="1" applyFill="1" applyBorder="1">
      <alignment/>
      <protection/>
    </xf>
    <xf numFmtId="2" fontId="10" fillId="0" borderId="10" xfId="56" applyNumberFormat="1" applyFont="1" applyFill="1" applyBorder="1">
      <alignment/>
      <protection/>
    </xf>
    <xf numFmtId="166" fontId="10" fillId="0" borderId="10" xfId="56" applyNumberFormat="1" applyFont="1" applyFill="1" applyBorder="1">
      <alignment/>
      <protection/>
    </xf>
    <xf numFmtId="0" fontId="10" fillId="0" borderId="0" xfId="56" applyFont="1" applyFill="1">
      <alignment/>
      <protection/>
    </xf>
    <xf numFmtId="3" fontId="8" fillId="0" borderId="0" xfId="56" applyNumberFormat="1" applyFont="1" applyFill="1">
      <alignment/>
      <protection/>
    </xf>
    <xf numFmtId="0" fontId="4" fillId="0" borderId="12" xfId="56" applyFont="1" applyBorder="1" applyAlignment="1">
      <alignment horizontal="left"/>
      <protection/>
    </xf>
    <xf numFmtId="0" fontId="4" fillId="0" borderId="13" xfId="56" applyFont="1" applyBorder="1" applyAlignment="1">
      <alignment horizontal="left"/>
      <protection/>
    </xf>
    <xf numFmtId="0" fontId="4" fillId="0" borderId="0" xfId="56" applyFont="1" applyFill="1" applyBorder="1" applyAlignment="1">
      <alignment horizontal="left"/>
      <protection/>
    </xf>
    <xf numFmtId="0" fontId="8" fillId="0" borderId="0" xfId="56" applyBorder="1">
      <alignment/>
      <protection/>
    </xf>
    <xf numFmtId="0" fontId="2" fillId="0" borderId="12" xfId="56" applyFont="1" applyFill="1" applyBorder="1" applyAlignment="1">
      <alignment horizontal="left"/>
      <protection/>
    </xf>
    <xf numFmtId="0" fontId="2" fillId="0" borderId="13" xfId="56" applyFont="1" applyFill="1" applyBorder="1" applyAlignment="1">
      <alignment horizontal="left"/>
      <protection/>
    </xf>
    <xf numFmtId="0" fontId="8" fillId="0" borderId="10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0" fontId="10" fillId="0" borderId="10" xfId="56" applyFont="1" applyFill="1" applyBorder="1">
      <alignment/>
      <protection/>
    </xf>
    <xf numFmtId="170" fontId="10" fillId="0" borderId="10" xfId="56" applyNumberFormat="1" applyFont="1" applyFill="1" applyBorder="1">
      <alignment/>
      <protection/>
    </xf>
    <xf numFmtId="0" fontId="2" fillId="0" borderId="12" xfId="56" applyFont="1" applyBorder="1" applyAlignment="1">
      <alignment horizontal="left"/>
      <protection/>
    </xf>
    <xf numFmtId="0" fontId="2" fillId="0" borderId="13" xfId="56" applyFont="1" applyBorder="1" applyAlignment="1">
      <alignment horizontal="left"/>
      <protection/>
    </xf>
    <xf numFmtId="0" fontId="2" fillId="0" borderId="10" xfId="56" applyFont="1" applyBorder="1" applyAlignment="1">
      <alignment horizontal="left"/>
      <protection/>
    </xf>
    <xf numFmtId="0" fontId="4" fillId="0" borderId="0" xfId="56" applyFont="1" applyBorder="1" applyAlignment="1">
      <alignment horizontal="left"/>
      <protection/>
    </xf>
    <xf numFmtId="0" fontId="9" fillId="0" borderId="0" xfId="56" applyFont="1" applyAlignment="1">
      <alignment wrapText="1"/>
      <protection/>
    </xf>
    <xf numFmtId="0" fontId="8" fillId="0" borderId="0" xfId="56" applyFont="1" applyFill="1" applyAlignment="1">
      <alignment horizontal="left"/>
      <protection/>
    </xf>
    <xf numFmtId="3" fontId="8" fillId="0" borderId="10" xfId="56" applyNumberFormat="1" applyFont="1" applyFill="1" applyBorder="1" applyAlignment="1">
      <alignment horizontal="center"/>
      <protection/>
    </xf>
    <xf numFmtId="170" fontId="2" fillId="0" borderId="0" xfId="56" applyNumberFormat="1" applyFont="1" applyFill="1">
      <alignment/>
      <protection/>
    </xf>
    <xf numFmtId="0" fontId="2" fillId="0" borderId="10" xfId="56" applyFont="1" applyFill="1" applyBorder="1" applyAlignment="1">
      <alignment horizontal="left"/>
      <protection/>
    </xf>
    <xf numFmtId="0" fontId="8" fillId="0" borderId="10" xfId="56" applyFill="1" applyBorder="1">
      <alignment/>
      <protection/>
    </xf>
    <xf numFmtId="0" fontId="7" fillId="0" borderId="10" xfId="56" applyFont="1" applyFill="1" applyBorder="1" applyAlignment="1">
      <alignment horizontal="center"/>
      <protection/>
    </xf>
    <xf numFmtId="1" fontId="8" fillId="0" borderId="10" xfId="56" applyNumberFormat="1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left"/>
      <protection/>
    </xf>
    <xf numFmtId="3" fontId="2" fillId="0" borderId="10" xfId="56" applyNumberFormat="1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3" fontId="8" fillId="0" borderId="10" xfId="56" applyNumberFormat="1" applyFont="1" applyFill="1" applyBorder="1">
      <alignment/>
      <protection/>
    </xf>
    <xf numFmtId="170" fontId="2" fillId="0" borderId="10" xfId="56" applyNumberFormat="1" applyFont="1" applyFill="1" applyBorder="1" applyAlignment="1">
      <alignment horizontal="right"/>
      <protection/>
    </xf>
    <xf numFmtId="3" fontId="2" fillId="0" borderId="10" xfId="56" applyNumberFormat="1" applyFont="1" applyFill="1" applyBorder="1" applyAlignment="1">
      <alignment horizontal="right"/>
      <protection/>
    </xf>
    <xf numFmtId="3" fontId="8" fillId="0" borderId="10" xfId="56" applyNumberFormat="1" applyFont="1" applyFill="1" applyBorder="1" applyAlignment="1">
      <alignment horizontal="right"/>
      <protection/>
    </xf>
    <xf numFmtId="3" fontId="8" fillId="0" borderId="10" xfId="56" applyNumberFormat="1" applyFont="1" applyFill="1" applyBorder="1" applyAlignment="1">
      <alignment horizontal="right"/>
      <protection/>
    </xf>
    <xf numFmtId="0" fontId="8" fillId="0" borderId="10" xfId="56" applyFill="1" applyBorder="1" applyAlignment="1">
      <alignment horizontal="left"/>
      <protection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HveBp25Tvh" xfId="57"/>
    <cellStyle name="Normál_HveBp31P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7.140625" style="1" customWidth="1"/>
    <col min="2" max="2" width="11.7109375" style="1" customWidth="1"/>
    <col min="3" max="3" width="11.57421875" style="1" customWidth="1"/>
    <col min="4" max="5" width="9.140625" style="1" customWidth="1"/>
    <col min="6" max="6" width="10.57421875" style="1" bestFit="1" customWidth="1"/>
    <col min="7" max="16384" width="9.140625" style="1" customWidth="1"/>
  </cols>
  <sheetData>
    <row r="1" ht="12.75">
      <c r="A1" s="13" t="s">
        <v>25</v>
      </c>
    </row>
    <row r="3" spans="1:3" ht="12.75">
      <c r="A3" s="81" t="s">
        <v>11</v>
      </c>
      <c r="B3" s="80" t="s">
        <v>21</v>
      </c>
      <c r="C3" s="80"/>
    </row>
    <row r="4" spans="1:3" ht="25.5">
      <c r="A4" s="81"/>
      <c r="B4" s="11" t="s">
        <v>19</v>
      </c>
      <c r="C4" s="11" t="s">
        <v>20</v>
      </c>
    </row>
    <row r="5" spans="1:6" ht="12.75">
      <c r="A5" s="2" t="s">
        <v>13</v>
      </c>
      <c r="B5" s="8">
        <v>76.99108965765527</v>
      </c>
      <c r="C5" s="5">
        <v>71.47192716236722</v>
      </c>
      <c r="F5" s="7"/>
    </row>
    <row r="6" spans="1:6" ht="12.75">
      <c r="A6" s="2" t="s">
        <v>14</v>
      </c>
      <c r="B6" s="8">
        <v>12.007882408113575</v>
      </c>
      <c r="C6" s="5">
        <v>15.129079960952224</v>
      </c>
      <c r="F6" s="7"/>
    </row>
    <row r="7" spans="1:6" ht="12.75">
      <c r="A7" s="2" t="s">
        <v>15</v>
      </c>
      <c r="B7" s="8">
        <v>8.395190973126862</v>
      </c>
      <c r="C7" s="5">
        <v>9.89339184056136</v>
      </c>
      <c r="F7" s="7"/>
    </row>
    <row r="8" spans="1:6" ht="12.75">
      <c r="A8" s="2" t="s">
        <v>16</v>
      </c>
      <c r="B8" s="8">
        <v>1.718118643505777</v>
      </c>
      <c r="C8" s="5">
        <v>2.32740206643921</v>
      </c>
      <c r="F8" s="7"/>
    </row>
    <row r="9" spans="1:6" ht="12.75">
      <c r="A9" s="2" t="s">
        <v>17</v>
      </c>
      <c r="B9" s="8">
        <v>0.8877183175985197</v>
      </c>
      <c r="C9" s="5">
        <v>1.1781989696799835</v>
      </c>
      <c r="F9" s="7"/>
    </row>
    <row r="10" spans="1:6" ht="12.75">
      <c r="A10" s="3" t="s">
        <v>18</v>
      </c>
      <c r="B10" s="9">
        <v>100</v>
      </c>
      <c r="C10" s="4">
        <v>100</v>
      </c>
      <c r="F10" s="7"/>
    </row>
  </sheetData>
  <sheetProtection/>
  <mergeCells count="2">
    <mergeCell ref="B3:C3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.00390625" style="33" bestFit="1" customWidth="1"/>
    <col min="2" max="2" width="15.421875" style="33" bestFit="1" customWidth="1"/>
    <col min="3" max="3" width="11.140625" style="33" bestFit="1" customWidth="1"/>
    <col min="4" max="4" width="9.421875" style="33" bestFit="1" customWidth="1"/>
    <col min="5" max="28" width="9.140625" style="33" customWidth="1"/>
    <col min="29" max="16384" width="9.140625" style="33" customWidth="1"/>
  </cols>
  <sheetData>
    <row r="1" spans="1:28" ht="12.75">
      <c r="A1" s="69"/>
      <c r="B1" s="25" t="s">
        <v>28</v>
      </c>
      <c r="C1" s="25" t="s">
        <v>30</v>
      </c>
      <c r="D1" s="26" t="s">
        <v>32</v>
      </c>
      <c r="E1" s="26" t="s">
        <v>34</v>
      </c>
      <c r="F1" s="25" t="s">
        <v>189</v>
      </c>
      <c r="G1" s="25" t="s">
        <v>193</v>
      </c>
      <c r="H1" s="25" t="s">
        <v>197</v>
      </c>
      <c r="I1" s="25" t="s">
        <v>201</v>
      </c>
      <c r="J1" s="25" t="s">
        <v>205</v>
      </c>
      <c r="K1" s="25" t="s">
        <v>209</v>
      </c>
      <c r="L1" s="25" t="s">
        <v>213</v>
      </c>
      <c r="M1" s="67" t="s">
        <v>397</v>
      </c>
      <c r="N1" s="67" t="s">
        <v>399</v>
      </c>
      <c r="O1" s="25" t="s">
        <v>401</v>
      </c>
      <c r="P1" s="25" t="s">
        <v>403</v>
      </c>
      <c r="Q1" s="25" t="s">
        <v>405</v>
      </c>
      <c r="R1" s="25" t="s">
        <v>407</v>
      </c>
      <c r="S1" s="25" t="s">
        <v>409</v>
      </c>
      <c r="T1" s="25" t="s">
        <v>411</v>
      </c>
      <c r="U1" s="25" t="s">
        <v>413</v>
      </c>
      <c r="V1" s="25" t="s">
        <v>415</v>
      </c>
      <c r="W1" s="25" t="s">
        <v>417</v>
      </c>
      <c r="X1" s="25" t="s">
        <v>419</v>
      </c>
      <c r="Y1" s="25" t="s">
        <v>421</v>
      </c>
      <c r="Z1" s="25" t="s">
        <v>423</v>
      </c>
      <c r="AA1" s="25" t="s">
        <v>425</v>
      </c>
      <c r="AB1" s="25" t="s">
        <v>427</v>
      </c>
    </row>
    <row r="2" spans="1:28" ht="12.75">
      <c r="A2" s="35">
        <v>1</v>
      </c>
      <c r="B2" s="35" t="s">
        <v>79</v>
      </c>
      <c r="C2" s="35" t="s">
        <v>80</v>
      </c>
      <c r="D2" s="36" t="s">
        <v>81</v>
      </c>
      <c r="E2" s="29">
        <v>445</v>
      </c>
      <c r="F2" s="29">
        <v>26</v>
      </c>
      <c r="G2" s="29">
        <v>4</v>
      </c>
      <c r="H2" s="29">
        <v>395</v>
      </c>
      <c r="I2" s="29">
        <v>0</v>
      </c>
      <c r="J2" s="29">
        <v>1</v>
      </c>
      <c r="K2" s="29">
        <v>19</v>
      </c>
      <c r="L2" s="29">
        <v>0</v>
      </c>
      <c r="M2" s="29">
        <v>400</v>
      </c>
      <c r="N2" s="32">
        <f>M2/E2*100</f>
        <v>89.8876404494382</v>
      </c>
      <c r="O2" s="29">
        <v>21</v>
      </c>
      <c r="P2" s="32">
        <f>O2/F2*100</f>
        <v>80.76923076923077</v>
      </c>
      <c r="Q2" s="29">
        <v>4</v>
      </c>
      <c r="R2" s="32">
        <f>Q2/G2*100</f>
        <v>100</v>
      </c>
      <c r="S2" s="29">
        <v>364</v>
      </c>
      <c r="T2" s="32">
        <f>S2/H2*100</f>
        <v>92.15189873417722</v>
      </c>
      <c r="U2" s="29">
        <v>0</v>
      </c>
      <c r="V2" s="70">
        <v>0</v>
      </c>
      <c r="W2" s="29">
        <v>1</v>
      </c>
      <c r="X2" s="32">
        <f>W2/J2*100</f>
        <v>100</v>
      </c>
      <c r="Y2" s="29">
        <v>10</v>
      </c>
      <c r="Z2" s="32">
        <f>Y2/K2*100</f>
        <v>52.63157894736842</v>
      </c>
      <c r="AA2" s="29">
        <v>0</v>
      </c>
      <c r="AB2" s="70">
        <v>0</v>
      </c>
    </row>
    <row r="3" spans="1:28" ht="12.75">
      <c r="A3" s="35">
        <v>2</v>
      </c>
      <c r="B3" s="35" t="s">
        <v>80</v>
      </c>
      <c r="C3" s="35" t="s">
        <v>80</v>
      </c>
      <c r="D3" s="29" t="s">
        <v>82</v>
      </c>
      <c r="E3" s="29">
        <v>1216</v>
      </c>
      <c r="F3" s="29">
        <v>600</v>
      </c>
      <c r="G3" s="29">
        <v>5</v>
      </c>
      <c r="H3" s="29">
        <v>521</v>
      </c>
      <c r="I3" s="29">
        <v>0</v>
      </c>
      <c r="J3" s="29">
        <v>0</v>
      </c>
      <c r="K3" s="29">
        <v>86</v>
      </c>
      <c r="L3" s="29">
        <v>4</v>
      </c>
      <c r="M3" s="29">
        <v>821</v>
      </c>
      <c r="N3" s="32">
        <f aca="true" t="shared" si="0" ref="N3:N66">M3/$E3*100</f>
        <v>67.51644736842105</v>
      </c>
      <c r="O3" s="29">
        <v>411</v>
      </c>
      <c r="P3" s="32">
        <f aca="true" t="shared" si="1" ref="P3:P66">O3/F3*100</f>
        <v>68.5</v>
      </c>
      <c r="Q3" s="29">
        <v>5</v>
      </c>
      <c r="R3" s="32">
        <f aca="true" t="shared" si="2" ref="R3:R66">Q3/G3*100</f>
        <v>100</v>
      </c>
      <c r="S3" s="29">
        <v>329</v>
      </c>
      <c r="T3" s="32">
        <f aca="true" t="shared" si="3" ref="T3:T66">S3/H3*100</f>
        <v>63.14779270633397</v>
      </c>
      <c r="U3" s="29">
        <v>0</v>
      </c>
      <c r="V3" s="70">
        <v>0</v>
      </c>
      <c r="W3" s="29">
        <v>0</v>
      </c>
      <c r="X3" s="70">
        <v>0</v>
      </c>
      <c r="Y3" s="29">
        <v>75</v>
      </c>
      <c r="Z3" s="32">
        <f aca="true" t="shared" si="4" ref="Z3:Z66">Y3/K3*100</f>
        <v>87.20930232558139</v>
      </c>
      <c r="AA3" s="29">
        <v>1</v>
      </c>
      <c r="AB3" s="32">
        <f>AA3/L3*100</f>
        <v>25</v>
      </c>
    </row>
    <row r="4" spans="1:28" ht="12.75">
      <c r="A4" s="35">
        <v>3</v>
      </c>
      <c r="B4" s="35" t="s">
        <v>83</v>
      </c>
      <c r="C4" s="35" t="s">
        <v>80</v>
      </c>
      <c r="D4" s="29" t="s">
        <v>81</v>
      </c>
      <c r="E4" s="29">
        <v>379</v>
      </c>
      <c r="F4" s="29">
        <v>22</v>
      </c>
      <c r="G4" s="29">
        <v>0</v>
      </c>
      <c r="H4" s="29">
        <v>357</v>
      </c>
      <c r="I4" s="29">
        <v>0</v>
      </c>
      <c r="J4" s="29">
        <v>0</v>
      </c>
      <c r="K4" s="29">
        <v>0</v>
      </c>
      <c r="L4" s="29">
        <v>0</v>
      </c>
      <c r="M4" s="29">
        <v>167</v>
      </c>
      <c r="N4" s="32">
        <f t="shared" si="0"/>
        <v>44.06332453825858</v>
      </c>
      <c r="O4" s="29">
        <v>10</v>
      </c>
      <c r="P4" s="32">
        <f t="shared" si="1"/>
        <v>45.45454545454545</v>
      </c>
      <c r="Q4" s="29">
        <v>0</v>
      </c>
      <c r="R4" s="70">
        <v>0</v>
      </c>
      <c r="S4" s="29">
        <v>157</v>
      </c>
      <c r="T4" s="32">
        <f t="shared" si="3"/>
        <v>43.977591036414566</v>
      </c>
      <c r="U4" s="29">
        <v>0</v>
      </c>
      <c r="V4" s="70">
        <v>0</v>
      </c>
      <c r="W4" s="29">
        <v>0</v>
      </c>
      <c r="X4" s="70">
        <v>0</v>
      </c>
      <c r="Y4" s="29">
        <v>0</v>
      </c>
      <c r="Z4" s="70">
        <v>0</v>
      </c>
      <c r="AA4" s="29">
        <v>0</v>
      </c>
      <c r="AB4" s="70">
        <v>0</v>
      </c>
    </row>
    <row r="5" spans="1:28" ht="12.75">
      <c r="A5" s="35">
        <v>4</v>
      </c>
      <c r="B5" s="35" t="s">
        <v>84</v>
      </c>
      <c r="C5" s="35" t="s">
        <v>80</v>
      </c>
      <c r="D5" s="29" t="s">
        <v>81</v>
      </c>
      <c r="E5" s="29">
        <v>256</v>
      </c>
      <c r="F5" s="29">
        <v>17</v>
      </c>
      <c r="G5" s="29">
        <v>0</v>
      </c>
      <c r="H5" s="29">
        <v>238</v>
      </c>
      <c r="I5" s="29">
        <v>0</v>
      </c>
      <c r="J5" s="29">
        <v>0</v>
      </c>
      <c r="K5" s="29">
        <v>1</v>
      </c>
      <c r="L5" s="29">
        <v>0</v>
      </c>
      <c r="M5" s="29">
        <v>235</v>
      </c>
      <c r="N5" s="32">
        <f t="shared" si="0"/>
        <v>91.796875</v>
      </c>
      <c r="O5" s="29">
        <v>6</v>
      </c>
      <c r="P5" s="32">
        <f t="shared" si="1"/>
        <v>35.294117647058826</v>
      </c>
      <c r="Q5" s="29">
        <v>0</v>
      </c>
      <c r="R5" s="70">
        <v>0</v>
      </c>
      <c r="S5" s="29">
        <v>228</v>
      </c>
      <c r="T5" s="32">
        <f t="shared" si="3"/>
        <v>95.7983193277311</v>
      </c>
      <c r="U5" s="29">
        <v>0</v>
      </c>
      <c r="V5" s="70">
        <v>0</v>
      </c>
      <c r="W5" s="29">
        <v>0</v>
      </c>
      <c r="X5" s="70">
        <v>0</v>
      </c>
      <c r="Y5" s="29">
        <v>1</v>
      </c>
      <c r="Z5" s="32">
        <f t="shared" si="4"/>
        <v>100</v>
      </c>
      <c r="AA5" s="29">
        <v>0</v>
      </c>
      <c r="AB5" s="70">
        <v>0</v>
      </c>
    </row>
    <row r="6" spans="1:28" ht="12.75">
      <c r="A6" s="35">
        <v>5</v>
      </c>
      <c r="B6" s="35" t="s">
        <v>85</v>
      </c>
      <c r="C6" s="35" t="s">
        <v>80</v>
      </c>
      <c r="D6" s="29" t="s">
        <v>82</v>
      </c>
      <c r="E6" s="29">
        <v>372</v>
      </c>
      <c r="F6" s="29">
        <v>68</v>
      </c>
      <c r="G6" s="29">
        <v>53</v>
      </c>
      <c r="H6" s="29">
        <v>236</v>
      </c>
      <c r="I6" s="29">
        <v>0</v>
      </c>
      <c r="J6" s="29">
        <v>0</v>
      </c>
      <c r="K6" s="29">
        <v>10</v>
      </c>
      <c r="L6" s="29">
        <v>5</v>
      </c>
      <c r="M6" s="29">
        <v>300</v>
      </c>
      <c r="N6" s="32">
        <f t="shared" si="0"/>
        <v>80.64516129032258</v>
      </c>
      <c r="O6" s="29">
        <v>48</v>
      </c>
      <c r="P6" s="32">
        <f t="shared" si="1"/>
        <v>70.58823529411765</v>
      </c>
      <c r="Q6" s="29">
        <v>47</v>
      </c>
      <c r="R6" s="32">
        <f t="shared" si="2"/>
        <v>88.67924528301887</v>
      </c>
      <c r="S6" s="29">
        <v>202</v>
      </c>
      <c r="T6" s="32">
        <f t="shared" si="3"/>
        <v>85.59322033898306</v>
      </c>
      <c r="U6" s="29">
        <v>0</v>
      </c>
      <c r="V6" s="70">
        <v>0</v>
      </c>
      <c r="W6" s="29">
        <v>0</v>
      </c>
      <c r="X6" s="70">
        <v>0</v>
      </c>
      <c r="Y6" s="29">
        <v>3</v>
      </c>
      <c r="Z6" s="32">
        <f t="shared" si="4"/>
        <v>30</v>
      </c>
      <c r="AA6" s="29">
        <v>0</v>
      </c>
      <c r="AB6" s="32">
        <f>AA6/L6*100</f>
        <v>0</v>
      </c>
    </row>
    <row r="7" spans="1:28" ht="12.75">
      <c r="A7" s="35">
        <v>6</v>
      </c>
      <c r="B7" s="35" t="s">
        <v>86</v>
      </c>
      <c r="C7" s="35" t="s">
        <v>80</v>
      </c>
      <c r="D7" s="29" t="s">
        <v>82</v>
      </c>
      <c r="E7" s="29">
        <v>281</v>
      </c>
      <c r="F7" s="29">
        <v>63</v>
      </c>
      <c r="G7" s="29">
        <v>5</v>
      </c>
      <c r="H7" s="29">
        <v>205</v>
      </c>
      <c r="I7" s="29">
        <v>2</v>
      </c>
      <c r="J7" s="29">
        <v>0</v>
      </c>
      <c r="K7" s="29">
        <v>2</v>
      </c>
      <c r="L7" s="29">
        <v>4</v>
      </c>
      <c r="M7" s="29">
        <v>232</v>
      </c>
      <c r="N7" s="32">
        <f t="shared" si="0"/>
        <v>82.56227758007117</v>
      </c>
      <c r="O7" s="29">
        <v>36</v>
      </c>
      <c r="P7" s="32">
        <f t="shared" si="1"/>
        <v>57.14285714285714</v>
      </c>
      <c r="Q7" s="29">
        <v>3</v>
      </c>
      <c r="R7" s="32">
        <f t="shared" si="2"/>
        <v>60</v>
      </c>
      <c r="S7" s="29">
        <v>186</v>
      </c>
      <c r="T7" s="32">
        <f t="shared" si="3"/>
        <v>90.73170731707317</v>
      </c>
      <c r="U7" s="29">
        <v>1</v>
      </c>
      <c r="V7" s="32">
        <f>U7/I7*100</f>
        <v>50</v>
      </c>
      <c r="W7" s="29">
        <v>0</v>
      </c>
      <c r="X7" s="70">
        <v>0</v>
      </c>
      <c r="Y7" s="29">
        <v>2</v>
      </c>
      <c r="Z7" s="32">
        <f t="shared" si="4"/>
        <v>100</v>
      </c>
      <c r="AA7" s="29">
        <v>4</v>
      </c>
      <c r="AB7" s="32">
        <f>AA7/L7*100</f>
        <v>100</v>
      </c>
    </row>
    <row r="8" spans="1:28" ht="12.75">
      <c r="A8" s="35">
        <v>7</v>
      </c>
      <c r="B8" s="35" t="s">
        <v>87</v>
      </c>
      <c r="C8" s="35" t="s">
        <v>80</v>
      </c>
      <c r="D8" s="29" t="s">
        <v>82</v>
      </c>
      <c r="E8" s="29">
        <v>674</v>
      </c>
      <c r="F8" s="29">
        <v>661</v>
      </c>
      <c r="G8" s="29">
        <v>3</v>
      </c>
      <c r="H8" s="29">
        <v>0</v>
      </c>
      <c r="I8" s="29">
        <v>0</v>
      </c>
      <c r="J8" s="29">
        <v>0</v>
      </c>
      <c r="K8" s="29">
        <v>8</v>
      </c>
      <c r="L8" s="29">
        <v>2</v>
      </c>
      <c r="M8" s="29">
        <v>674</v>
      </c>
      <c r="N8" s="32">
        <f t="shared" si="0"/>
        <v>100</v>
      </c>
      <c r="O8" s="29">
        <v>661</v>
      </c>
      <c r="P8" s="32">
        <f t="shared" si="1"/>
        <v>100</v>
      </c>
      <c r="Q8" s="29">
        <v>3</v>
      </c>
      <c r="R8" s="32">
        <f t="shared" si="2"/>
        <v>100</v>
      </c>
      <c r="S8" s="29">
        <v>0</v>
      </c>
      <c r="T8" s="70">
        <v>0</v>
      </c>
      <c r="U8" s="29">
        <v>0</v>
      </c>
      <c r="V8" s="70">
        <v>0</v>
      </c>
      <c r="W8" s="29">
        <v>0</v>
      </c>
      <c r="X8" s="70">
        <v>0</v>
      </c>
      <c r="Y8" s="29">
        <v>8</v>
      </c>
      <c r="Z8" s="32">
        <f t="shared" si="4"/>
        <v>100</v>
      </c>
      <c r="AA8" s="29">
        <v>2</v>
      </c>
      <c r="AB8" s="32">
        <f>AA8/L8*100</f>
        <v>100</v>
      </c>
    </row>
    <row r="9" spans="1:28" ht="12.75">
      <c r="A9" s="35">
        <v>8</v>
      </c>
      <c r="B9" s="35" t="s">
        <v>88</v>
      </c>
      <c r="C9" s="35" t="s">
        <v>80</v>
      </c>
      <c r="D9" s="29" t="s">
        <v>82</v>
      </c>
      <c r="E9" s="29">
        <v>435</v>
      </c>
      <c r="F9" s="29">
        <v>26</v>
      </c>
      <c r="G9" s="29">
        <v>4</v>
      </c>
      <c r="H9" s="29">
        <v>405</v>
      </c>
      <c r="I9" s="29">
        <v>0</v>
      </c>
      <c r="J9" s="29">
        <v>0</v>
      </c>
      <c r="K9" s="29">
        <v>0</v>
      </c>
      <c r="L9" s="29">
        <v>0</v>
      </c>
      <c r="M9" s="29">
        <v>372</v>
      </c>
      <c r="N9" s="32">
        <f t="shared" si="0"/>
        <v>85.51724137931035</v>
      </c>
      <c r="O9" s="29">
        <v>18</v>
      </c>
      <c r="P9" s="32">
        <f t="shared" si="1"/>
        <v>69.23076923076923</v>
      </c>
      <c r="Q9" s="29">
        <v>2</v>
      </c>
      <c r="R9" s="32">
        <f t="shared" si="2"/>
        <v>50</v>
      </c>
      <c r="S9" s="29">
        <v>352</v>
      </c>
      <c r="T9" s="32">
        <f t="shared" si="3"/>
        <v>86.91358024691358</v>
      </c>
      <c r="U9" s="29">
        <v>0</v>
      </c>
      <c r="V9" s="70">
        <v>0</v>
      </c>
      <c r="W9" s="29">
        <v>0</v>
      </c>
      <c r="X9" s="70">
        <v>0</v>
      </c>
      <c r="Y9" s="29">
        <v>0</v>
      </c>
      <c r="Z9" s="70">
        <v>0</v>
      </c>
      <c r="AA9" s="29">
        <v>0</v>
      </c>
      <c r="AB9" s="70">
        <v>0</v>
      </c>
    </row>
    <row r="10" spans="1:28" ht="12.75">
      <c r="A10" s="35">
        <v>9</v>
      </c>
      <c r="B10" s="35" t="s">
        <v>89</v>
      </c>
      <c r="C10" s="35" t="s">
        <v>80</v>
      </c>
      <c r="D10" s="29" t="s">
        <v>82</v>
      </c>
      <c r="E10" s="29">
        <v>549</v>
      </c>
      <c r="F10" s="29">
        <v>530</v>
      </c>
      <c r="G10" s="29">
        <v>3</v>
      </c>
      <c r="H10" s="29">
        <v>0</v>
      </c>
      <c r="I10" s="29">
        <v>0</v>
      </c>
      <c r="J10" s="29">
        <v>0</v>
      </c>
      <c r="K10" s="29">
        <v>16</v>
      </c>
      <c r="L10" s="29">
        <v>0</v>
      </c>
      <c r="M10" s="29">
        <v>393</v>
      </c>
      <c r="N10" s="32">
        <f t="shared" si="0"/>
        <v>71.58469945355192</v>
      </c>
      <c r="O10" s="29">
        <v>385</v>
      </c>
      <c r="P10" s="32">
        <f t="shared" si="1"/>
        <v>72.64150943396226</v>
      </c>
      <c r="Q10" s="29">
        <v>3</v>
      </c>
      <c r="R10" s="32">
        <f t="shared" si="2"/>
        <v>100</v>
      </c>
      <c r="S10" s="29">
        <v>0</v>
      </c>
      <c r="T10" s="70">
        <v>0</v>
      </c>
      <c r="U10" s="29">
        <v>0</v>
      </c>
      <c r="V10" s="70">
        <v>0</v>
      </c>
      <c r="W10" s="29">
        <v>0</v>
      </c>
      <c r="X10" s="70">
        <v>0</v>
      </c>
      <c r="Y10" s="29">
        <v>5</v>
      </c>
      <c r="Z10" s="32">
        <f t="shared" si="4"/>
        <v>31.25</v>
      </c>
      <c r="AA10" s="29">
        <v>0</v>
      </c>
      <c r="AB10" s="70">
        <v>0</v>
      </c>
    </row>
    <row r="11" spans="1:28" ht="12.75">
      <c r="A11" s="35">
        <v>10</v>
      </c>
      <c r="B11" s="35" t="s">
        <v>90</v>
      </c>
      <c r="C11" s="35" t="s">
        <v>80</v>
      </c>
      <c r="D11" s="29" t="s">
        <v>81</v>
      </c>
      <c r="E11" s="29">
        <v>329</v>
      </c>
      <c r="F11" s="29">
        <v>106</v>
      </c>
      <c r="G11" s="29">
        <v>185</v>
      </c>
      <c r="H11" s="29">
        <v>4</v>
      </c>
      <c r="I11" s="29">
        <v>0</v>
      </c>
      <c r="J11" s="29">
        <v>0</v>
      </c>
      <c r="K11" s="29">
        <v>9</v>
      </c>
      <c r="L11" s="29">
        <v>25</v>
      </c>
      <c r="M11" s="29">
        <v>260</v>
      </c>
      <c r="N11" s="32">
        <f t="shared" si="0"/>
        <v>79.0273556231003</v>
      </c>
      <c r="O11" s="29">
        <v>66</v>
      </c>
      <c r="P11" s="32">
        <f t="shared" si="1"/>
        <v>62.264150943396224</v>
      </c>
      <c r="Q11" s="29">
        <v>165</v>
      </c>
      <c r="R11" s="32">
        <f t="shared" si="2"/>
        <v>89.1891891891892</v>
      </c>
      <c r="S11" s="29">
        <v>2</v>
      </c>
      <c r="T11" s="32">
        <f t="shared" si="3"/>
        <v>50</v>
      </c>
      <c r="U11" s="29">
        <v>0</v>
      </c>
      <c r="V11" s="70">
        <v>0</v>
      </c>
      <c r="W11" s="29">
        <v>0</v>
      </c>
      <c r="X11" s="70">
        <v>0</v>
      </c>
      <c r="Y11" s="29">
        <v>4</v>
      </c>
      <c r="Z11" s="32">
        <f t="shared" si="4"/>
        <v>44.44444444444444</v>
      </c>
      <c r="AA11" s="29">
        <v>23</v>
      </c>
      <c r="AB11" s="32">
        <f>AA11/L11*100</f>
        <v>92</v>
      </c>
    </row>
    <row r="12" spans="1:28" ht="12.75">
      <c r="A12" s="35">
        <v>11</v>
      </c>
      <c r="B12" s="35" t="s">
        <v>91</v>
      </c>
      <c r="C12" s="35" t="s">
        <v>80</v>
      </c>
      <c r="D12" s="29" t="s">
        <v>81</v>
      </c>
      <c r="E12" s="29">
        <v>426</v>
      </c>
      <c r="F12" s="29">
        <v>423</v>
      </c>
      <c r="G12" s="29">
        <v>0</v>
      </c>
      <c r="H12" s="29">
        <v>3</v>
      </c>
      <c r="I12" s="29">
        <v>0</v>
      </c>
      <c r="J12" s="29">
        <v>0</v>
      </c>
      <c r="K12" s="29">
        <v>0</v>
      </c>
      <c r="L12" s="29">
        <v>0</v>
      </c>
      <c r="M12" s="29">
        <v>352</v>
      </c>
      <c r="N12" s="32">
        <f t="shared" si="0"/>
        <v>82.62910798122066</v>
      </c>
      <c r="O12" s="29">
        <v>349</v>
      </c>
      <c r="P12" s="32">
        <f t="shared" si="1"/>
        <v>82.50591016548464</v>
      </c>
      <c r="Q12" s="29">
        <v>0</v>
      </c>
      <c r="R12" s="70">
        <v>0</v>
      </c>
      <c r="S12" s="29">
        <v>3</v>
      </c>
      <c r="T12" s="32">
        <f t="shared" si="3"/>
        <v>100</v>
      </c>
      <c r="U12" s="29">
        <v>0</v>
      </c>
      <c r="V12" s="70">
        <v>0</v>
      </c>
      <c r="W12" s="29">
        <v>0</v>
      </c>
      <c r="X12" s="70">
        <v>0</v>
      </c>
      <c r="Y12" s="29">
        <v>0</v>
      </c>
      <c r="Z12" s="70">
        <v>0</v>
      </c>
      <c r="AA12" s="29">
        <v>0</v>
      </c>
      <c r="AB12" s="70">
        <v>0</v>
      </c>
    </row>
    <row r="13" spans="1:28" ht="12.75">
      <c r="A13" s="35">
        <v>12</v>
      </c>
      <c r="B13" s="35" t="s">
        <v>92</v>
      </c>
      <c r="C13" s="35" t="s">
        <v>80</v>
      </c>
      <c r="D13" s="29" t="s">
        <v>81</v>
      </c>
      <c r="E13" s="29">
        <v>280</v>
      </c>
      <c r="F13" s="29">
        <v>280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201</v>
      </c>
      <c r="N13" s="32">
        <f t="shared" si="0"/>
        <v>71.78571428571429</v>
      </c>
      <c r="O13" s="29">
        <v>201</v>
      </c>
      <c r="P13" s="32">
        <f t="shared" si="1"/>
        <v>71.78571428571429</v>
      </c>
      <c r="Q13" s="29">
        <v>0</v>
      </c>
      <c r="R13" s="70">
        <v>0</v>
      </c>
      <c r="S13" s="29">
        <v>0</v>
      </c>
      <c r="T13" s="70">
        <v>0</v>
      </c>
      <c r="U13" s="29">
        <v>0</v>
      </c>
      <c r="V13" s="70">
        <v>0</v>
      </c>
      <c r="W13" s="29">
        <v>0</v>
      </c>
      <c r="X13" s="70">
        <v>0</v>
      </c>
      <c r="Y13" s="29">
        <v>0</v>
      </c>
      <c r="Z13" s="70">
        <v>0</v>
      </c>
      <c r="AA13" s="29">
        <v>0</v>
      </c>
      <c r="AB13" s="70">
        <v>0</v>
      </c>
    </row>
    <row r="14" spans="1:28" ht="12.75">
      <c r="A14" s="35">
        <v>13</v>
      </c>
      <c r="B14" s="35" t="s">
        <v>93</v>
      </c>
      <c r="C14" s="35" t="s">
        <v>80</v>
      </c>
      <c r="D14" s="29" t="s">
        <v>81</v>
      </c>
      <c r="E14" s="29">
        <v>181</v>
      </c>
      <c r="F14" s="29">
        <v>125</v>
      </c>
      <c r="G14" s="29">
        <v>1</v>
      </c>
      <c r="H14" s="29">
        <v>55</v>
      </c>
      <c r="I14" s="29">
        <v>0</v>
      </c>
      <c r="J14" s="29">
        <v>0</v>
      </c>
      <c r="K14" s="29">
        <v>0</v>
      </c>
      <c r="L14" s="29">
        <v>0</v>
      </c>
      <c r="M14" s="29">
        <v>150</v>
      </c>
      <c r="N14" s="32">
        <f t="shared" si="0"/>
        <v>82.87292817679558</v>
      </c>
      <c r="O14" s="29">
        <v>109</v>
      </c>
      <c r="P14" s="32">
        <f t="shared" si="1"/>
        <v>87.2</v>
      </c>
      <c r="Q14" s="29">
        <v>1</v>
      </c>
      <c r="R14" s="32">
        <f t="shared" si="2"/>
        <v>100</v>
      </c>
      <c r="S14" s="29">
        <v>40</v>
      </c>
      <c r="T14" s="32">
        <f t="shared" si="3"/>
        <v>72.72727272727273</v>
      </c>
      <c r="U14" s="29">
        <v>0</v>
      </c>
      <c r="V14" s="70">
        <v>0</v>
      </c>
      <c r="W14" s="29">
        <v>0</v>
      </c>
      <c r="X14" s="70">
        <v>0</v>
      </c>
      <c r="Y14" s="29">
        <v>0</v>
      </c>
      <c r="Z14" s="70">
        <v>0</v>
      </c>
      <c r="AA14" s="29">
        <v>0</v>
      </c>
      <c r="AB14" s="70">
        <v>0</v>
      </c>
    </row>
    <row r="15" spans="1:28" ht="12.75">
      <c r="A15" s="35">
        <v>14</v>
      </c>
      <c r="B15" s="35" t="s">
        <v>94</v>
      </c>
      <c r="C15" s="35" t="s">
        <v>80</v>
      </c>
      <c r="D15" s="29" t="s">
        <v>81</v>
      </c>
      <c r="E15" s="29">
        <v>168</v>
      </c>
      <c r="F15" s="29">
        <v>85</v>
      </c>
      <c r="G15" s="29">
        <v>0</v>
      </c>
      <c r="H15" s="29">
        <v>81</v>
      </c>
      <c r="I15" s="29">
        <v>0</v>
      </c>
      <c r="J15" s="29">
        <v>0</v>
      </c>
      <c r="K15" s="29">
        <v>2</v>
      </c>
      <c r="L15" s="29">
        <v>0</v>
      </c>
      <c r="M15" s="29">
        <v>144</v>
      </c>
      <c r="N15" s="32">
        <f t="shared" si="0"/>
        <v>85.71428571428571</v>
      </c>
      <c r="O15" s="29">
        <v>79</v>
      </c>
      <c r="P15" s="32">
        <f t="shared" si="1"/>
        <v>92.94117647058823</v>
      </c>
      <c r="Q15" s="29">
        <v>0</v>
      </c>
      <c r="R15" s="70">
        <v>0</v>
      </c>
      <c r="S15" s="29">
        <v>63</v>
      </c>
      <c r="T15" s="32">
        <f t="shared" si="3"/>
        <v>77.77777777777779</v>
      </c>
      <c r="U15" s="29">
        <v>0</v>
      </c>
      <c r="V15" s="70">
        <v>0</v>
      </c>
      <c r="W15" s="29">
        <v>0</v>
      </c>
      <c r="X15" s="70">
        <v>0</v>
      </c>
      <c r="Y15" s="29">
        <v>2</v>
      </c>
      <c r="Z15" s="32">
        <f t="shared" si="4"/>
        <v>100</v>
      </c>
      <c r="AA15" s="29">
        <v>0</v>
      </c>
      <c r="AB15" s="70">
        <v>0</v>
      </c>
    </row>
    <row r="16" spans="1:28" ht="12.75">
      <c r="A16" s="35">
        <v>15</v>
      </c>
      <c r="B16" s="35" t="s">
        <v>95</v>
      </c>
      <c r="C16" s="35" t="s">
        <v>80</v>
      </c>
      <c r="D16" s="29" t="s">
        <v>81</v>
      </c>
      <c r="E16" s="29">
        <v>938</v>
      </c>
      <c r="F16" s="29">
        <v>515</v>
      </c>
      <c r="G16" s="29">
        <v>307</v>
      </c>
      <c r="H16" s="29">
        <v>37</v>
      </c>
      <c r="I16" s="29">
        <v>0</v>
      </c>
      <c r="J16" s="29">
        <v>0</v>
      </c>
      <c r="K16" s="29">
        <v>45</v>
      </c>
      <c r="L16" s="29">
        <v>34</v>
      </c>
      <c r="M16" s="29">
        <v>692</v>
      </c>
      <c r="N16" s="32">
        <f t="shared" si="0"/>
        <v>73.77398720682304</v>
      </c>
      <c r="O16" s="29">
        <v>415</v>
      </c>
      <c r="P16" s="32">
        <f t="shared" si="1"/>
        <v>80.58252427184466</v>
      </c>
      <c r="Q16" s="29">
        <v>207</v>
      </c>
      <c r="R16" s="32">
        <f t="shared" si="2"/>
        <v>67.42671009771986</v>
      </c>
      <c r="S16" s="29">
        <v>16</v>
      </c>
      <c r="T16" s="32">
        <f t="shared" si="3"/>
        <v>43.24324324324324</v>
      </c>
      <c r="U16" s="29">
        <v>0</v>
      </c>
      <c r="V16" s="70">
        <v>0</v>
      </c>
      <c r="W16" s="29">
        <v>0</v>
      </c>
      <c r="X16" s="70">
        <v>0</v>
      </c>
      <c r="Y16" s="29">
        <v>35</v>
      </c>
      <c r="Z16" s="32">
        <f t="shared" si="4"/>
        <v>77.77777777777779</v>
      </c>
      <c r="AA16" s="29">
        <v>19</v>
      </c>
      <c r="AB16" s="32">
        <f>AA16/L16*100</f>
        <v>55.88235294117647</v>
      </c>
    </row>
    <row r="17" spans="1:28" ht="12.75">
      <c r="A17" s="35">
        <v>16</v>
      </c>
      <c r="B17" s="35" t="s">
        <v>96</v>
      </c>
      <c r="C17" s="35" t="s">
        <v>80</v>
      </c>
      <c r="D17" s="29" t="s">
        <v>82</v>
      </c>
      <c r="E17" s="29">
        <v>601</v>
      </c>
      <c r="F17" s="29">
        <v>562</v>
      </c>
      <c r="G17" s="29">
        <v>10</v>
      </c>
      <c r="H17" s="29">
        <v>0</v>
      </c>
      <c r="I17" s="29">
        <v>0</v>
      </c>
      <c r="J17" s="29">
        <v>0</v>
      </c>
      <c r="K17" s="29">
        <v>22</v>
      </c>
      <c r="L17" s="29">
        <v>7</v>
      </c>
      <c r="M17" s="29">
        <v>430</v>
      </c>
      <c r="N17" s="32">
        <f t="shared" si="0"/>
        <v>71.54742096505824</v>
      </c>
      <c r="O17" s="29">
        <v>402</v>
      </c>
      <c r="P17" s="32">
        <f t="shared" si="1"/>
        <v>71.53024911032028</v>
      </c>
      <c r="Q17" s="29">
        <v>8</v>
      </c>
      <c r="R17" s="32">
        <f t="shared" si="2"/>
        <v>80</v>
      </c>
      <c r="S17" s="29">
        <v>0</v>
      </c>
      <c r="T17" s="70">
        <v>0</v>
      </c>
      <c r="U17" s="29">
        <v>0</v>
      </c>
      <c r="V17" s="70">
        <v>0</v>
      </c>
      <c r="W17" s="29">
        <v>0</v>
      </c>
      <c r="X17" s="70">
        <v>0</v>
      </c>
      <c r="Y17" s="29">
        <v>20</v>
      </c>
      <c r="Z17" s="32">
        <f t="shared" si="4"/>
        <v>90.9090909090909</v>
      </c>
      <c r="AA17" s="29">
        <v>0</v>
      </c>
      <c r="AB17" s="32">
        <f>AA17/L17*100</f>
        <v>0</v>
      </c>
    </row>
    <row r="18" spans="1:28" ht="12.75">
      <c r="A18" s="35">
        <v>17</v>
      </c>
      <c r="B18" s="35" t="s">
        <v>97</v>
      </c>
      <c r="C18" s="35" t="s">
        <v>80</v>
      </c>
      <c r="D18" s="29" t="s">
        <v>81</v>
      </c>
      <c r="E18" s="29">
        <v>307</v>
      </c>
      <c r="F18" s="29">
        <v>109</v>
      </c>
      <c r="G18" s="29">
        <v>0</v>
      </c>
      <c r="H18" s="29">
        <v>142</v>
      </c>
      <c r="I18" s="29">
        <v>0</v>
      </c>
      <c r="J18" s="29">
        <v>0</v>
      </c>
      <c r="K18" s="29">
        <v>3</v>
      </c>
      <c r="L18" s="29">
        <v>53</v>
      </c>
      <c r="M18" s="29">
        <v>239</v>
      </c>
      <c r="N18" s="32">
        <f t="shared" si="0"/>
        <v>77.85016286644951</v>
      </c>
      <c r="O18" s="29">
        <v>89</v>
      </c>
      <c r="P18" s="32">
        <f t="shared" si="1"/>
        <v>81.65137614678899</v>
      </c>
      <c r="Q18" s="29">
        <v>0</v>
      </c>
      <c r="R18" s="70">
        <v>0</v>
      </c>
      <c r="S18" s="29">
        <v>112</v>
      </c>
      <c r="T18" s="32">
        <f t="shared" si="3"/>
        <v>78.87323943661971</v>
      </c>
      <c r="U18" s="29">
        <v>0</v>
      </c>
      <c r="V18" s="70">
        <v>0</v>
      </c>
      <c r="W18" s="29">
        <v>0</v>
      </c>
      <c r="X18" s="70">
        <v>0</v>
      </c>
      <c r="Y18" s="29">
        <v>3</v>
      </c>
      <c r="Z18" s="32">
        <f t="shared" si="4"/>
        <v>100</v>
      </c>
      <c r="AA18" s="29">
        <v>35</v>
      </c>
      <c r="AB18" s="32">
        <f>AA18/L18*100</f>
        <v>66.0377358490566</v>
      </c>
    </row>
    <row r="19" spans="1:28" ht="12.75">
      <c r="A19" s="35">
        <v>18</v>
      </c>
      <c r="B19" s="35" t="s">
        <v>98</v>
      </c>
      <c r="C19" s="35" t="s">
        <v>98</v>
      </c>
      <c r="D19" s="29" t="s">
        <v>99</v>
      </c>
      <c r="E19" s="29">
        <v>1063</v>
      </c>
      <c r="F19" s="29">
        <v>582</v>
      </c>
      <c r="G19" s="29">
        <v>462</v>
      </c>
      <c r="H19" s="29">
        <v>5</v>
      </c>
      <c r="I19" s="29">
        <v>0</v>
      </c>
      <c r="J19" s="29">
        <v>0</v>
      </c>
      <c r="K19" s="29">
        <v>14</v>
      </c>
      <c r="L19" s="29">
        <v>0</v>
      </c>
      <c r="M19" s="29">
        <v>897</v>
      </c>
      <c r="N19" s="32">
        <f t="shared" si="0"/>
        <v>84.3838193791157</v>
      </c>
      <c r="O19" s="29">
        <v>492</v>
      </c>
      <c r="P19" s="32">
        <f t="shared" si="1"/>
        <v>84.5360824742268</v>
      </c>
      <c r="Q19" s="29">
        <v>388</v>
      </c>
      <c r="R19" s="32">
        <f t="shared" si="2"/>
        <v>83.98268398268398</v>
      </c>
      <c r="S19" s="29">
        <v>4</v>
      </c>
      <c r="T19" s="32">
        <f t="shared" si="3"/>
        <v>80</v>
      </c>
      <c r="U19" s="29">
        <v>0</v>
      </c>
      <c r="V19" s="70">
        <v>0</v>
      </c>
      <c r="W19" s="29">
        <v>0</v>
      </c>
      <c r="X19" s="70">
        <v>0</v>
      </c>
      <c r="Y19" s="29">
        <v>13</v>
      </c>
      <c r="Z19" s="32">
        <f t="shared" si="4"/>
        <v>92.85714285714286</v>
      </c>
      <c r="AA19" s="29">
        <v>0</v>
      </c>
      <c r="AB19" s="70">
        <v>0</v>
      </c>
    </row>
    <row r="20" spans="1:28" ht="12.75">
      <c r="A20" s="35">
        <v>19</v>
      </c>
      <c r="B20" s="35" t="s">
        <v>100</v>
      </c>
      <c r="C20" s="35" t="s">
        <v>98</v>
      </c>
      <c r="D20" s="29" t="s">
        <v>99</v>
      </c>
      <c r="E20" s="29">
        <v>443</v>
      </c>
      <c r="F20" s="29">
        <v>441</v>
      </c>
      <c r="G20" s="29">
        <v>2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388</v>
      </c>
      <c r="N20" s="32">
        <f t="shared" si="0"/>
        <v>87.58465011286681</v>
      </c>
      <c r="O20" s="29">
        <v>386</v>
      </c>
      <c r="P20" s="32">
        <f t="shared" si="1"/>
        <v>87.52834467120182</v>
      </c>
      <c r="Q20" s="29">
        <v>2</v>
      </c>
      <c r="R20" s="32">
        <f t="shared" si="2"/>
        <v>100</v>
      </c>
      <c r="S20" s="29">
        <v>0</v>
      </c>
      <c r="T20" s="70">
        <v>0</v>
      </c>
      <c r="U20" s="29">
        <v>0</v>
      </c>
      <c r="V20" s="70">
        <v>0</v>
      </c>
      <c r="W20" s="29">
        <v>0</v>
      </c>
      <c r="X20" s="70">
        <v>0</v>
      </c>
      <c r="Y20" s="29">
        <v>0</v>
      </c>
      <c r="Z20" s="70">
        <v>0</v>
      </c>
      <c r="AA20" s="29">
        <v>0</v>
      </c>
      <c r="AB20" s="70">
        <v>0</v>
      </c>
    </row>
    <row r="21" spans="1:28" ht="12.75">
      <c r="A21" s="35">
        <v>20</v>
      </c>
      <c r="B21" s="35" t="s">
        <v>101</v>
      </c>
      <c r="C21" s="35" t="s">
        <v>98</v>
      </c>
      <c r="D21" s="29" t="s">
        <v>99</v>
      </c>
      <c r="E21" s="29">
        <v>943</v>
      </c>
      <c r="F21" s="29">
        <v>152</v>
      </c>
      <c r="G21" s="29">
        <v>777</v>
      </c>
      <c r="H21" s="29">
        <v>0</v>
      </c>
      <c r="I21" s="29">
        <v>0</v>
      </c>
      <c r="J21" s="29">
        <v>0</v>
      </c>
      <c r="K21" s="29">
        <v>14</v>
      </c>
      <c r="L21" s="29">
        <v>0</v>
      </c>
      <c r="M21" s="29">
        <v>817</v>
      </c>
      <c r="N21" s="32">
        <f t="shared" si="0"/>
        <v>86.63838812301167</v>
      </c>
      <c r="O21" s="29">
        <v>140</v>
      </c>
      <c r="P21" s="32">
        <f t="shared" si="1"/>
        <v>92.10526315789474</v>
      </c>
      <c r="Q21" s="29">
        <v>663</v>
      </c>
      <c r="R21" s="32">
        <f t="shared" si="2"/>
        <v>85.32818532818533</v>
      </c>
      <c r="S21" s="29">
        <v>0</v>
      </c>
      <c r="T21" s="70">
        <v>0</v>
      </c>
      <c r="U21" s="29">
        <v>0</v>
      </c>
      <c r="V21" s="70">
        <v>0</v>
      </c>
      <c r="W21" s="29">
        <v>0</v>
      </c>
      <c r="X21" s="70">
        <v>0</v>
      </c>
      <c r="Y21" s="29">
        <v>14</v>
      </c>
      <c r="Z21" s="32">
        <f t="shared" si="4"/>
        <v>100</v>
      </c>
      <c r="AA21" s="29">
        <v>0</v>
      </c>
      <c r="AB21" s="70">
        <v>0</v>
      </c>
    </row>
    <row r="22" spans="1:28" ht="12.75">
      <c r="A22" s="35">
        <v>21</v>
      </c>
      <c r="B22" s="35" t="s">
        <v>102</v>
      </c>
      <c r="C22" s="35" t="s">
        <v>98</v>
      </c>
      <c r="D22" s="29" t="s">
        <v>99</v>
      </c>
      <c r="E22" s="29">
        <v>705</v>
      </c>
      <c r="F22" s="29">
        <v>699</v>
      </c>
      <c r="G22" s="29">
        <v>4</v>
      </c>
      <c r="H22" s="29">
        <v>0</v>
      </c>
      <c r="I22" s="29">
        <v>0</v>
      </c>
      <c r="J22" s="29">
        <v>0</v>
      </c>
      <c r="K22" s="29">
        <v>2</v>
      </c>
      <c r="L22" s="29">
        <v>0</v>
      </c>
      <c r="M22" s="29">
        <v>284</v>
      </c>
      <c r="N22" s="32">
        <f t="shared" si="0"/>
        <v>40.283687943262414</v>
      </c>
      <c r="O22" s="29">
        <v>280</v>
      </c>
      <c r="P22" s="32">
        <f t="shared" si="1"/>
        <v>40.05722460658083</v>
      </c>
      <c r="Q22" s="29">
        <v>3</v>
      </c>
      <c r="R22" s="32">
        <f t="shared" si="2"/>
        <v>75</v>
      </c>
      <c r="S22" s="29">
        <v>0</v>
      </c>
      <c r="T22" s="70">
        <v>0</v>
      </c>
      <c r="U22" s="29">
        <v>0</v>
      </c>
      <c r="V22" s="70">
        <v>0</v>
      </c>
      <c r="W22" s="29">
        <v>0</v>
      </c>
      <c r="X22" s="70">
        <v>0</v>
      </c>
      <c r="Y22" s="29">
        <v>1</v>
      </c>
      <c r="Z22" s="32">
        <f t="shared" si="4"/>
        <v>50</v>
      </c>
      <c r="AA22" s="29">
        <v>0</v>
      </c>
      <c r="AB22" s="70">
        <v>0</v>
      </c>
    </row>
    <row r="23" spans="1:28" ht="12.75">
      <c r="A23" s="35">
        <v>22</v>
      </c>
      <c r="B23" s="35" t="s">
        <v>103</v>
      </c>
      <c r="C23" s="35" t="s">
        <v>98</v>
      </c>
      <c r="D23" s="29" t="s">
        <v>99</v>
      </c>
      <c r="E23" s="29">
        <v>147</v>
      </c>
      <c r="F23" s="29">
        <v>147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127</v>
      </c>
      <c r="N23" s="32">
        <f t="shared" si="0"/>
        <v>86.39455782312925</v>
      </c>
      <c r="O23" s="29">
        <v>127</v>
      </c>
      <c r="P23" s="32">
        <f t="shared" si="1"/>
        <v>86.39455782312925</v>
      </c>
      <c r="Q23" s="29">
        <v>0</v>
      </c>
      <c r="R23" s="70">
        <v>0</v>
      </c>
      <c r="S23" s="29">
        <v>0</v>
      </c>
      <c r="T23" s="70">
        <v>0</v>
      </c>
      <c r="U23" s="29">
        <v>0</v>
      </c>
      <c r="V23" s="70">
        <v>0</v>
      </c>
      <c r="W23" s="29">
        <v>0</v>
      </c>
      <c r="X23" s="70">
        <v>0</v>
      </c>
      <c r="Y23" s="29">
        <v>0</v>
      </c>
      <c r="Z23" s="70">
        <v>0</v>
      </c>
      <c r="AA23" s="29">
        <v>0</v>
      </c>
      <c r="AB23" s="70">
        <v>0</v>
      </c>
    </row>
    <row r="24" spans="1:28" ht="12.75">
      <c r="A24" s="35">
        <v>23</v>
      </c>
      <c r="B24" s="35" t="s">
        <v>104</v>
      </c>
      <c r="C24" s="35" t="s">
        <v>98</v>
      </c>
      <c r="D24" s="29" t="s">
        <v>99</v>
      </c>
      <c r="E24" s="29">
        <v>485</v>
      </c>
      <c r="F24" s="29">
        <v>253</v>
      </c>
      <c r="G24" s="29">
        <v>197</v>
      </c>
      <c r="H24" s="29">
        <v>0</v>
      </c>
      <c r="I24" s="29">
        <v>0</v>
      </c>
      <c r="J24" s="29">
        <v>0</v>
      </c>
      <c r="K24" s="29">
        <v>35</v>
      </c>
      <c r="L24" s="29">
        <v>0</v>
      </c>
      <c r="M24" s="29">
        <v>377</v>
      </c>
      <c r="N24" s="32">
        <f t="shared" si="0"/>
        <v>77.7319587628866</v>
      </c>
      <c r="O24" s="29">
        <v>202</v>
      </c>
      <c r="P24" s="32">
        <f t="shared" si="1"/>
        <v>79.84189723320159</v>
      </c>
      <c r="Q24" s="29">
        <v>140</v>
      </c>
      <c r="R24" s="32">
        <f t="shared" si="2"/>
        <v>71.06598984771574</v>
      </c>
      <c r="S24" s="29">
        <v>0</v>
      </c>
      <c r="T24" s="70">
        <v>0</v>
      </c>
      <c r="U24" s="29">
        <v>0</v>
      </c>
      <c r="V24" s="70">
        <v>0</v>
      </c>
      <c r="W24" s="29">
        <v>0</v>
      </c>
      <c r="X24" s="70">
        <v>0</v>
      </c>
      <c r="Y24" s="29">
        <v>35</v>
      </c>
      <c r="Z24" s="32">
        <f t="shared" si="4"/>
        <v>100</v>
      </c>
      <c r="AA24" s="29">
        <v>0</v>
      </c>
      <c r="AB24" s="70">
        <v>0</v>
      </c>
    </row>
    <row r="25" spans="1:28" ht="12.75">
      <c r="A25" s="35">
        <v>24</v>
      </c>
      <c r="B25" s="35" t="s">
        <v>105</v>
      </c>
      <c r="C25" s="35" t="s">
        <v>98</v>
      </c>
      <c r="D25" s="29" t="s">
        <v>99</v>
      </c>
      <c r="E25" s="29">
        <v>684</v>
      </c>
      <c r="F25" s="29">
        <v>657</v>
      </c>
      <c r="G25" s="29">
        <v>22</v>
      </c>
      <c r="H25" s="29">
        <v>3</v>
      </c>
      <c r="I25" s="29">
        <v>0</v>
      </c>
      <c r="J25" s="29">
        <v>0</v>
      </c>
      <c r="K25" s="29">
        <v>2</v>
      </c>
      <c r="L25" s="29">
        <v>0</v>
      </c>
      <c r="M25" s="29">
        <v>578</v>
      </c>
      <c r="N25" s="32">
        <f t="shared" si="0"/>
        <v>84.50292397660819</v>
      </c>
      <c r="O25" s="29">
        <v>554</v>
      </c>
      <c r="P25" s="32">
        <f t="shared" si="1"/>
        <v>84.32267884322678</v>
      </c>
      <c r="Q25" s="29">
        <v>19</v>
      </c>
      <c r="R25" s="32">
        <f t="shared" si="2"/>
        <v>86.36363636363636</v>
      </c>
      <c r="S25" s="29">
        <v>3</v>
      </c>
      <c r="T25" s="32">
        <f t="shared" si="3"/>
        <v>100</v>
      </c>
      <c r="U25" s="29">
        <v>0</v>
      </c>
      <c r="V25" s="70">
        <v>0</v>
      </c>
      <c r="W25" s="29">
        <v>0</v>
      </c>
      <c r="X25" s="70">
        <v>0</v>
      </c>
      <c r="Y25" s="29">
        <v>2</v>
      </c>
      <c r="Z25" s="32">
        <f t="shared" si="4"/>
        <v>100</v>
      </c>
      <c r="AA25" s="29">
        <v>0</v>
      </c>
      <c r="AB25" s="70">
        <v>0</v>
      </c>
    </row>
    <row r="26" spans="1:28" ht="12.75">
      <c r="A26" s="35">
        <v>25</v>
      </c>
      <c r="B26" s="35" t="s">
        <v>106</v>
      </c>
      <c r="C26" s="35" t="s">
        <v>98</v>
      </c>
      <c r="D26" s="29" t="s">
        <v>99</v>
      </c>
      <c r="E26" s="29">
        <v>547</v>
      </c>
      <c r="F26" s="29">
        <v>34</v>
      </c>
      <c r="G26" s="29">
        <v>509</v>
      </c>
      <c r="H26" s="29">
        <v>0</v>
      </c>
      <c r="I26" s="29">
        <v>0</v>
      </c>
      <c r="J26" s="29">
        <v>0</v>
      </c>
      <c r="K26" s="29">
        <v>4</v>
      </c>
      <c r="L26" s="29">
        <v>0</v>
      </c>
      <c r="M26" s="29">
        <v>463</v>
      </c>
      <c r="N26" s="32">
        <f t="shared" si="0"/>
        <v>84.64351005484461</v>
      </c>
      <c r="O26" s="29">
        <v>21</v>
      </c>
      <c r="P26" s="32">
        <f t="shared" si="1"/>
        <v>61.76470588235294</v>
      </c>
      <c r="Q26" s="29">
        <v>438</v>
      </c>
      <c r="R26" s="32">
        <f t="shared" si="2"/>
        <v>86.05108055009823</v>
      </c>
      <c r="S26" s="29">
        <v>0</v>
      </c>
      <c r="T26" s="70">
        <v>0</v>
      </c>
      <c r="U26" s="29">
        <v>0</v>
      </c>
      <c r="V26" s="70">
        <v>0</v>
      </c>
      <c r="W26" s="29">
        <v>0</v>
      </c>
      <c r="X26" s="70">
        <v>0</v>
      </c>
      <c r="Y26" s="29">
        <v>4</v>
      </c>
      <c r="Z26" s="32">
        <f t="shared" si="4"/>
        <v>100</v>
      </c>
      <c r="AA26" s="29">
        <v>0</v>
      </c>
      <c r="AB26" s="70">
        <v>0</v>
      </c>
    </row>
    <row r="27" spans="1:28" ht="12.75">
      <c r="A27" s="35">
        <v>26</v>
      </c>
      <c r="B27" s="35" t="s">
        <v>107</v>
      </c>
      <c r="C27" s="35" t="s">
        <v>98</v>
      </c>
      <c r="D27" s="29" t="s">
        <v>99</v>
      </c>
      <c r="E27" s="29">
        <v>1617</v>
      </c>
      <c r="F27" s="29">
        <v>1569</v>
      </c>
      <c r="G27" s="29">
        <v>8</v>
      </c>
      <c r="H27" s="29">
        <v>0</v>
      </c>
      <c r="I27" s="29">
        <v>0</v>
      </c>
      <c r="J27" s="29">
        <v>0</v>
      </c>
      <c r="K27" s="29">
        <v>40</v>
      </c>
      <c r="L27" s="29">
        <v>0</v>
      </c>
      <c r="M27" s="29">
        <v>1382</v>
      </c>
      <c r="N27" s="32">
        <f t="shared" si="0"/>
        <v>85.46691403834261</v>
      </c>
      <c r="O27" s="29">
        <v>1334</v>
      </c>
      <c r="P27" s="32">
        <f t="shared" si="1"/>
        <v>85.02230720203951</v>
      </c>
      <c r="Q27" s="29">
        <v>8</v>
      </c>
      <c r="R27" s="32">
        <f t="shared" si="2"/>
        <v>100</v>
      </c>
      <c r="S27" s="29">
        <v>0</v>
      </c>
      <c r="T27" s="70">
        <v>0</v>
      </c>
      <c r="U27" s="29">
        <v>0</v>
      </c>
      <c r="V27" s="70">
        <v>0</v>
      </c>
      <c r="W27" s="29">
        <v>0</v>
      </c>
      <c r="X27" s="70">
        <v>0</v>
      </c>
      <c r="Y27" s="29">
        <v>40</v>
      </c>
      <c r="Z27" s="32">
        <f t="shared" si="4"/>
        <v>100</v>
      </c>
      <c r="AA27" s="29">
        <v>0</v>
      </c>
      <c r="AB27" s="70">
        <v>0</v>
      </c>
    </row>
    <row r="28" spans="1:28" ht="12.75">
      <c r="A28" s="35">
        <v>27</v>
      </c>
      <c r="B28" s="35" t="s">
        <v>115</v>
      </c>
      <c r="C28" s="35" t="s">
        <v>116</v>
      </c>
      <c r="D28" s="29" t="s">
        <v>117</v>
      </c>
      <c r="E28" s="29">
        <v>596</v>
      </c>
      <c r="F28" s="29">
        <v>500</v>
      </c>
      <c r="G28" s="29">
        <v>53</v>
      </c>
      <c r="H28" s="29">
        <v>40</v>
      </c>
      <c r="I28" s="29">
        <v>0</v>
      </c>
      <c r="J28" s="29">
        <v>0</v>
      </c>
      <c r="K28" s="29">
        <v>3</v>
      </c>
      <c r="L28" s="29">
        <v>0</v>
      </c>
      <c r="M28" s="29">
        <v>334</v>
      </c>
      <c r="N28" s="32">
        <f t="shared" si="0"/>
        <v>56.04026845637584</v>
      </c>
      <c r="O28" s="29">
        <v>269</v>
      </c>
      <c r="P28" s="32">
        <f t="shared" si="1"/>
        <v>53.800000000000004</v>
      </c>
      <c r="Q28" s="29">
        <v>35</v>
      </c>
      <c r="R28" s="32">
        <f t="shared" si="2"/>
        <v>66.0377358490566</v>
      </c>
      <c r="S28" s="29">
        <v>27</v>
      </c>
      <c r="T28" s="32">
        <f t="shared" si="3"/>
        <v>67.5</v>
      </c>
      <c r="U28" s="29">
        <v>0</v>
      </c>
      <c r="V28" s="70">
        <v>0</v>
      </c>
      <c r="W28" s="29">
        <v>0</v>
      </c>
      <c r="X28" s="70">
        <v>0</v>
      </c>
      <c r="Y28" s="29">
        <v>3</v>
      </c>
      <c r="Z28" s="32">
        <f t="shared" si="4"/>
        <v>100</v>
      </c>
      <c r="AA28" s="29">
        <v>0</v>
      </c>
      <c r="AB28" s="70">
        <v>0</v>
      </c>
    </row>
    <row r="29" spans="1:28" ht="12.75">
      <c r="A29" s="35">
        <v>28</v>
      </c>
      <c r="B29" s="35" t="s">
        <v>116</v>
      </c>
      <c r="C29" s="35" t="s">
        <v>116</v>
      </c>
      <c r="D29" s="29" t="s">
        <v>117</v>
      </c>
      <c r="E29" s="29">
        <v>1617</v>
      </c>
      <c r="F29" s="29">
        <v>939</v>
      </c>
      <c r="G29" s="29">
        <v>555</v>
      </c>
      <c r="H29" s="29">
        <v>60</v>
      </c>
      <c r="I29" s="29">
        <v>16</v>
      </c>
      <c r="J29" s="29">
        <v>0</v>
      </c>
      <c r="K29" s="29">
        <v>47</v>
      </c>
      <c r="L29" s="29">
        <v>0</v>
      </c>
      <c r="M29" s="29">
        <v>1198</v>
      </c>
      <c r="N29" s="32">
        <f t="shared" si="0"/>
        <v>74.08781694495981</v>
      </c>
      <c r="O29" s="29">
        <v>697</v>
      </c>
      <c r="P29" s="32">
        <f t="shared" si="1"/>
        <v>74.22790202342918</v>
      </c>
      <c r="Q29" s="29">
        <v>392</v>
      </c>
      <c r="R29" s="32">
        <f t="shared" si="2"/>
        <v>70.63063063063063</v>
      </c>
      <c r="S29" s="29">
        <v>55</v>
      </c>
      <c r="T29" s="32">
        <f t="shared" si="3"/>
        <v>91.66666666666666</v>
      </c>
      <c r="U29" s="29">
        <v>13</v>
      </c>
      <c r="V29" s="32">
        <f>U29/I29*100</f>
        <v>81.25</v>
      </c>
      <c r="W29" s="29">
        <v>0</v>
      </c>
      <c r="X29" s="70">
        <v>0</v>
      </c>
      <c r="Y29" s="29">
        <v>41</v>
      </c>
      <c r="Z29" s="32">
        <f t="shared" si="4"/>
        <v>87.2340425531915</v>
      </c>
      <c r="AA29" s="29">
        <v>0</v>
      </c>
      <c r="AB29" s="70">
        <v>0</v>
      </c>
    </row>
    <row r="30" spans="1:28" ht="12.75">
      <c r="A30" s="35">
        <v>29</v>
      </c>
      <c r="B30" s="35" t="s">
        <v>118</v>
      </c>
      <c r="C30" s="35" t="s">
        <v>116</v>
      </c>
      <c r="D30" s="29" t="s">
        <v>117</v>
      </c>
      <c r="E30" s="29">
        <v>1412</v>
      </c>
      <c r="F30" s="29">
        <v>731</v>
      </c>
      <c r="G30" s="29">
        <v>128</v>
      </c>
      <c r="H30" s="29">
        <v>547</v>
      </c>
      <c r="I30" s="29">
        <v>1</v>
      </c>
      <c r="J30" s="29">
        <v>0</v>
      </c>
      <c r="K30" s="29">
        <v>5</v>
      </c>
      <c r="L30" s="29">
        <v>0</v>
      </c>
      <c r="M30" s="29">
        <v>876</v>
      </c>
      <c r="N30" s="32">
        <f t="shared" si="0"/>
        <v>62.03966005665722</v>
      </c>
      <c r="O30" s="29">
        <v>417</v>
      </c>
      <c r="P30" s="32">
        <f t="shared" si="1"/>
        <v>57.045143638850895</v>
      </c>
      <c r="Q30" s="29">
        <v>106</v>
      </c>
      <c r="R30" s="32">
        <f t="shared" si="2"/>
        <v>82.8125</v>
      </c>
      <c r="S30" s="29">
        <v>347</v>
      </c>
      <c r="T30" s="32">
        <f t="shared" si="3"/>
        <v>63.43692870201097</v>
      </c>
      <c r="U30" s="29">
        <v>1</v>
      </c>
      <c r="V30" s="32">
        <f>U30/I30*100</f>
        <v>100</v>
      </c>
      <c r="W30" s="29">
        <v>0</v>
      </c>
      <c r="X30" s="70">
        <v>0</v>
      </c>
      <c r="Y30" s="29">
        <v>5</v>
      </c>
      <c r="Z30" s="32">
        <f t="shared" si="4"/>
        <v>100</v>
      </c>
      <c r="AA30" s="29">
        <v>0</v>
      </c>
      <c r="AB30" s="70">
        <v>0</v>
      </c>
    </row>
    <row r="31" spans="1:28" ht="12.75">
      <c r="A31" s="35">
        <v>30</v>
      </c>
      <c r="B31" s="35" t="s">
        <v>119</v>
      </c>
      <c r="C31" s="35" t="s">
        <v>116</v>
      </c>
      <c r="D31" s="29" t="s">
        <v>117</v>
      </c>
      <c r="E31" s="29">
        <v>534</v>
      </c>
      <c r="F31" s="29">
        <v>360</v>
      </c>
      <c r="G31" s="29">
        <v>30</v>
      </c>
      <c r="H31" s="29">
        <v>137</v>
      </c>
      <c r="I31" s="29">
        <v>2</v>
      </c>
      <c r="J31" s="29">
        <v>0</v>
      </c>
      <c r="K31" s="29">
        <v>5</v>
      </c>
      <c r="L31" s="29">
        <v>0</v>
      </c>
      <c r="M31" s="29">
        <v>410</v>
      </c>
      <c r="N31" s="32">
        <f t="shared" si="0"/>
        <v>76.77902621722846</v>
      </c>
      <c r="O31" s="29">
        <v>246</v>
      </c>
      <c r="P31" s="32">
        <f t="shared" si="1"/>
        <v>68.33333333333333</v>
      </c>
      <c r="Q31" s="29">
        <v>26</v>
      </c>
      <c r="R31" s="32">
        <f t="shared" si="2"/>
        <v>86.66666666666667</v>
      </c>
      <c r="S31" s="29">
        <v>131</v>
      </c>
      <c r="T31" s="32">
        <f t="shared" si="3"/>
        <v>95.62043795620438</v>
      </c>
      <c r="U31" s="29">
        <v>2</v>
      </c>
      <c r="V31" s="32">
        <f>U31/I31*100</f>
        <v>100</v>
      </c>
      <c r="W31" s="29">
        <v>0</v>
      </c>
      <c r="X31" s="70">
        <v>0</v>
      </c>
      <c r="Y31" s="29">
        <v>5</v>
      </c>
      <c r="Z31" s="32">
        <f t="shared" si="4"/>
        <v>100</v>
      </c>
      <c r="AA31" s="29">
        <v>0</v>
      </c>
      <c r="AB31" s="70">
        <v>0</v>
      </c>
    </row>
    <row r="32" spans="1:28" ht="12.75">
      <c r="A32" s="35">
        <v>31</v>
      </c>
      <c r="B32" s="35" t="s">
        <v>120</v>
      </c>
      <c r="C32" s="35" t="s">
        <v>116</v>
      </c>
      <c r="D32" s="29" t="s">
        <v>117</v>
      </c>
      <c r="E32" s="29">
        <v>595</v>
      </c>
      <c r="F32" s="29">
        <v>50</v>
      </c>
      <c r="G32" s="29">
        <v>7</v>
      </c>
      <c r="H32" s="29">
        <v>530</v>
      </c>
      <c r="I32" s="29">
        <v>0</v>
      </c>
      <c r="J32" s="29">
        <v>0</v>
      </c>
      <c r="K32" s="29">
        <v>8</v>
      </c>
      <c r="L32" s="29">
        <v>0</v>
      </c>
      <c r="M32" s="29">
        <v>305</v>
      </c>
      <c r="N32" s="32">
        <f t="shared" si="0"/>
        <v>51.26050420168067</v>
      </c>
      <c r="O32" s="29">
        <v>41</v>
      </c>
      <c r="P32" s="32">
        <f t="shared" si="1"/>
        <v>82</v>
      </c>
      <c r="Q32" s="29">
        <v>6</v>
      </c>
      <c r="R32" s="32">
        <f t="shared" si="2"/>
        <v>85.71428571428571</v>
      </c>
      <c r="S32" s="29">
        <v>252</v>
      </c>
      <c r="T32" s="32">
        <f t="shared" si="3"/>
        <v>47.54716981132076</v>
      </c>
      <c r="U32" s="29">
        <v>0</v>
      </c>
      <c r="V32" s="70">
        <v>0</v>
      </c>
      <c r="W32" s="29">
        <v>0</v>
      </c>
      <c r="X32" s="70">
        <v>0</v>
      </c>
      <c r="Y32" s="29">
        <v>6</v>
      </c>
      <c r="Z32" s="32">
        <f t="shared" si="4"/>
        <v>75</v>
      </c>
      <c r="AA32" s="29">
        <v>0</v>
      </c>
      <c r="AB32" s="70">
        <v>0</v>
      </c>
    </row>
    <row r="33" spans="1:28" ht="12.75">
      <c r="A33" s="35">
        <v>32</v>
      </c>
      <c r="B33" s="35" t="s">
        <v>121</v>
      </c>
      <c r="C33" s="35" t="s">
        <v>116</v>
      </c>
      <c r="D33" s="29" t="s">
        <v>122</v>
      </c>
      <c r="E33" s="29">
        <v>425</v>
      </c>
      <c r="F33" s="29">
        <v>414</v>
      </c>
      <c r="G33" s="29">
        <v>2</v>
      </c>
      <c r="H33" s="29">
        <v>2</v>
      </c>
      <c r="I33" s="29">
        <v>0</v>
      </c>
      <c r="J33" s="29">
        <v>0</v>
      </c>
      <c r="K33" s="29">
        <v>7</v>
      </c>
      <c r="L33" s="29">
        <v>0</v>
      </c>
      <c r="M33" s="29">
        <v>276</v>
      </c>
      <c r="N33" s="32">
        <f t="shared" si="0"/>
        <v>64.94117647058823</v>
      </c>
      <c r="O33" s="29">
        <v>267</v>
      </c>
      <c r="P33" s="32">
        <f t="shared" si="1"/>
        <v>64.4927536231884</v>
      </c>
      <c r="Q33" s="29">
        <v>2</v>
      </c>
      <c r="R33" s="32">
        <f t="shared" si="2"/>
        <v>100</v>
      </c>
      <c r="S33" s="29">
        <v>1</v>
      </c>
      <c r="T33" s="32">
        <f t="shared" si="3"/>
        <v>50</v>
      </c>
      <c r="U33" s="29">
        <v>0</v>
      </c>
      <c r="V33" s="70">
        <v>0</v>
      </c>
      <c r="W33" s="29">
        <v>0</v>
      </c>
      <c r="X33" s="70">
        <v>0</v>
      </c>
      <c r="Y33" s="29">
        <v>6</v>
      </c>
      <c r="Z33" s="32">
        <f t="shared" si="4"/>
        <v>85.71428571428571</v>
      </c>
      <c r="AA33" s="29">
        <v>0</v>
      </c>
      <c r="AB33" s="70">
        <v>0</v>
      </c>
    </row>
    <row r="34" spans="1:28" ht="12.75">
      <c r="A34" s="35">
        <v>33</v>
      </c>
      <c r="B34" s="35" t="s">
        <v>123</v>
      </c>
      <c r="C34" s="35" t="s">
        <v>116</v>
      </c>
      <c r="D34" s="29" t="s">
        <v>122</v>
      </c>
      <c r="E34" s="29">
        <v>1036</v>
      </c>
      <c r="F34" s="29">
        <v>386</v>
      </c>
      <c r="G34" s="29">
        <v>635</v>
      </c>
      <c r="H34" s="29">
        <v>0</v>
      </c>
      <c r="I34" s="29">
        <v>0</v>
      </c>
      <c r="J34" s="29">
        <v>0</v>
      </c>
      <c r="K34" s="29">
        <v>15</v>
      </c>
      <c r="L34" s="29">
        <v>0</v>
      </c>
      <c r="M34" s="29">
        <v>777</v>
      </c>
      <c r="N34" s="32">
        <f t="shared" si="0"/>
        <v>75</v>
      </c>
      <c r="O34" s="29">
        <v>254</v>
      </c>
      <c r="P34" s="32">
        <f t="shared" si="1"/>
        <v>65.80310880829016</v>
      </c>
      <c r="Q34" s="29">
        <v>508</v>
      </c>
      <c r="R34" s="32">
        <f t="shared" si="2"/>
        <v>80</v>
      </c>
      <c r="S34" s="29">
        <v>0</v>
      </c>
      <c r="T34" s="70">
        <v>0</v>
      </c>
      <c r="U34" s="29">
        <v>0</v>
      </c>
      <c r="V34" s="70">
        <v>0</v>
      </c>
      <c r="W34" s="29">
        <v>0</v>
      </c>
      <c r="X34" s="70">
        <v>0</v>
      </c>
      <c r="Y34" s="29">
        <v>15</v>
      </c>
      <c r="Z34" s="32">
        <f t="shared" si="4"/>
        <v>100</v>
      </c>
      <c r="AA34" s="29">
        <v>0</v>
      </c>
      <c r="AB34" s="70">
        <v>0</v>
      </c>
    </row>
    <row r="35" spans="1:28" ht="12.75">
      <c r="A35" s="35">
        <v>34</v>
      </c>
      <c r="B35" s="35" t="s">
        <v>124</v>
      </c>
      <c r="C35" s="35" t="s">
        <v>116</v>
      </c>
      <c r="D35" s="29" t="s">
        <v>122</v>
      </c>
      <c r="E35" s="29">
        <v>729</v>
      </c>
      <c r="F35" s="29">
        <v>725</v>
      </c>
      <c r="G35" s="29">
        <v>4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464</v>
      </c>
      <c r="N35" s="32">
        <f t="shared" si="0"/>
        <v>63.64883401920439</v>
      </c>
      <c r="O35" s="29">
        <v>460</v>
      </c>
      <c r="P35" s="32">
        <f t="shared" si="1"/>
        <v>63.44827586206897</v>
      </c>
      <c r="Q35" s="29">
        <v>4</v>
      </c>
      <c r="R35" s="32">
        <f t="shared" si="2"/>
        <v>100</v>
      </c>
      <c r="S35" s="29">
        <v>0</v>
      </c>
      <c r="T35" s="70">
        <v>0</v>
      </c>
      <c r="U35" s="29">
        <v>0</v>
      </c>
      <c r="V35" s="70">
        <v>0</v>
      </c>
      <c r="W35" s="29">
        <v>0</v>
      </c>
      <c r="X35" s="70">
        <v>0</v>
      </c>
      <c r="Y35" s="29">
        <v>0</v>
      </c>
      <c r="Z35" s="70">
        <v>0</v>
      </c>
      <c r="AA35" s="29">
        <v>0</v>
      </c>
      <c r="AB35" s="70">
        <v>0</v>
      </c>
    </row>
    <row r="36" spans="1:28" ht="12.75">
      <c r="A36" s="35">
        <v>35</v>
      </c>
      <c r="B36" s="35" t="s">
        <v>125</v>
      </c>
      <c r="C36" s="35" t="s">
        <v>116</v>
      </c>
      <c r="D36" s="29" t="s">
        <v>117</v>
      </c>
      <c r="E36" s="29">
        <v>626</v>
      </c>
      <c r="F36" s="29">
        <v>567</v>
      </c>
      <c r="G36" s="29">
        <v>40</v>
      </c>
      <c r="H36" s="29">
        <v>10</v>
      </c>
      <c r="I36" s="29">
        <v>0</v>
      </c>
      <c r="J36" s="29">
        <v>0</v>
      </c>
      <c r="K36" s="29">
        <v>9</v>
      </c>
      <c r="L36" s="29">
        <v>0</v>
      </c>
      <c r="M36" s="29">
        <v>315</v>
      </c>
      <c r="N36" s="32">
        <f t="shared" si="0"/>
        <v>50.319488817891376</v>
      </c>
      <c r="O36" s="29">
        <v>256</v>
      </c>
      <c r="P36" s="32">
        <f t="shared" si="1"/>
        <v>45.14991181657848</v>
      </c>
      <c r="Q36" s="29">
        <v>40</v>
      </c>
      <c r="R36" s="32">
        <f t="shared" si="2"/>
        <v>100</v>
      </c>
      <c r="S36" s="29">
        <v>10</v>
      </c>
      <c r="T36" s="32">
        <f t="shared" si="3"/>
        <v>100</v>
      </c>
      <c r="U36" s="29">
        <v>0</v>
      </c>
      <c r="V36" s="70">
        <v>0</v>
      </c>
      <c r="W36" s="29">
        <v>0</v>
      </c>
      <c r="X36" s="70">
        <v>0</v>
      </c>
      <c r="Y36" s="29">
        <v>9</v>
      </c>
      <c r="Z36" s="32">
        <f t="shared" si="4"/>
        <v>100</v>
      </c>
      <c r="AA36" s="29">
        <v>0</v>
      </c>
      <c r="AB36" s="70">
        <v>0</v>
      </c>
    </row>
    <row r="37" spans="1:28" ht="12.75">
      <c r="A37" s="35">
        <v>36</v>
      </c>
      <c r="B37" s="35" t="s">
        <v>126</v>
      </c>
      <c r="C37" s="35" t="s">
        <v>116</v>
      </c>
      <c r="D37" s="29" t="s">
        <v>117</v>
      </c>
      <c r="E37" s="29">
        <v>680</v>
      </c>
      <c r="F37" s="29">
        <v>593</v>
      </c>
      <c r="G37" s="29">
        <v>32</v>
      </c>
      <c r="H37" s="29">
        <v>15</v>
      </c>
      <c r="I37" s="29">
        <v>0</v>
      </c>
      <c r="J37" s="29">
        <v>0</v>
      </c>
      <c r="K37" s="29">
        <v>40</v>
      </c>
      <c r="L37" s="29">
        <v>0</v>
      </c>
      <c r="M37" s="29">
        <v>391</v>
      </c>
      <c r="N37" s="32">
        <f t="shared" si="0"/>
        <v>57.49999999999999</v>
      </c>
      <c r="O37" s="29">
        <v>317</v>
      </c>
      <c r="P37" s="32">
        <f t="shared" si="1"/>
        <v>53.456998313659355</v>
      </c>
      <c r="Q37" s="29">
        <v>24</v>
      </c>
      <c r="R37" s="32">
        <f t="shared" si="2"/>
        <v>75</v>
      </c>
      <c r="S37" s="29">
        <v>14</v>
      </c>
      <c r="T37" s="32">
        <f t="shared" si="3"/>
        <v>93.33333333333333</v>
      </c>
      <c r="U37" s="29">
        <v>0</v>
      </c>
      <c r="V37" s="70">
        <v>0</v>
      </c>
      <c r="W37" s="29">
        <v>0</v>
      </c>
      <c r="X37" s="70">
        <v>0</v>
      </c>
      <c r="Y37" s="29">
        <v>36</v>
      </c>
      <c r="Z37" s="32">
        <f t="shared" si="4"/>
        <v>90</v>
      </c>
      <c r="AA37" s="29">
        <v>0</v>
      </c>
      <c r="AB37" s="70">
        <v>0</v>
      </c>
    </row>
    <row r="38" spans="1:28" ht="12.75">
      <c r="A38" s="35">
        <v>37</v>
      </c>
      <c r="B38" s="35" t="s">
        <v>127</v>
      </c>
      <c r="C38" s="35" t="s">
        <v>116</v>
      </c>
      <c r="D38" s="29" t="s">
        <v>122</v>
      </c>
      <c r="E38" s="29">
        <v>531</v>
      </c>
      <c r="F38" s="29">
        <v>516</v>
      </c>
      <c r="G38" s="29">
        <v>5</v>
      </c>
      <c r="H38" s="29">
        <v>4</v>
      </c>
      <c r="I38" s="29">
        <v>0</v>
      </c>
      <c r="J38" s="29">
        <v>0</v>
      </c>
      <c r="K38" s="29">
        <v>6</v>
      </c>
      <c r="L38" s="29">
        <v>0</v>
      </c>
      <c r="M38" s="29">
        <v>392</v>
      </c>
      <c r="N38" s="32">
        <f t="shared" si="0"/>
        <v>73.82297551789078</v>
      </c>
      <c r="O38" s="29">
        <v>380</v>
      </c>
      <c r="P38" s="32">
        <f t="shared" si="1"/>
        <v>73.64341085271317</v>
      </c>
      <c r="Q38" s="29">
        <v>5</v>
      </c>
      <c r="R38" s="32">
        <f t="shared" si="2"/>
        <v>100</v>
      </c>
      <c r="S38" s="29">
        <v>2</v>
      </c>
      <c r="T38" s="32">
        <f t="shared" si="3"/>
        <v>50</v>
      </c>
      <c r="U38" s="29">
        <v>0</v>
      </c>
      <c r="V38" s="70">
        <v>0</v>
      </c>
      <c r="W38" s="29">
        <v>0</v>
      </c>
      <c r="X38" s="70">
        <v>0</v>
      </c>
      <c r="Y38" s="29">
        <v>5</v>
      </c>
      <c r="Z38" s="32">
        <f t="shared" si="4"/>
        <v>83.33333333333334</v>
      </c>
      <c r="AA38" s="29">
        <v>0</v>
      </c>
      <c r="AB38" s="70">
        <v>0</v>
      </c>
    </row>
    <row r="39" spans="1:28" ht="12.75">
      <c r="A39" s="35">
        <v>38</v>
      </c>
      <c r="B39" s="35" t="s">
        <v>128</v>
      </c>
      <c r="C39" s="35" t="s">
        <v>116</v>
      </c>
      <c r="D39" s="29" t="s">
        <v>117</v>
      </c>
      <c r="E39" s="29">
        <v>726</v>
      </c>
      <c r="F39" s="29">
        <v>667</v>
      </c>
      <c r="G39" s="29">
        <v>39</v>
      </c>
      <c r="H39" s="29">
        <v>16</v>
      </c>
      <c r="I39" s="29">
        <v>0</v>
      </c>
      <c r="J39" s="29">
        <v>0</v>
      </c>
      <c r="K39" s="29">
        <v>4</v>
      </c>
      <c r="L39" s="29">
        <v>0</v>
      </c>
      <c r="M39" s="29">
        <v>374</v>
      </c>
      <c r="N39" s="32">
        <f t="shared" si="0"/>
        <v>51.515151515151516</v>
      </c>
      <c r="O39" s="29">
        <v>326</v>
      </c>
      <c r="P39" s="32">
        <f t="shared" si="1"/>
        <v>48.87556221889056</v>
      </c>
      <c r="Q39" s="29">
        <v>30</v>
      </c>
      <c r="R39" s="32">
        <f t="shared" si="2"/>
        <v>76.92307692307693</v>
      </c>
      <c r="S39" s="29">
        <v>14</v>
      </c>
      <c r="T39" s="32">
        <f t="shared" si="3"/>
        <v>87.5</v>
      </c>
      <c r="U39" s="29">
        <v>0</v>
      </c>
      <c r="V39" s="70">
        <v>0</v>
      </c>
      <c r="W39" s="29">
        <v>0</v>
      </c>
      <c r="X39" s="70">
        <v>0</v>
      </c>
      <c r="Y39" s="29">
        <v>4</v>
      </c>
      <c r="Z39" s="32">
        <f t="shared" si="4"/>
        <v>100</v>
      </c>
      <c r="AA39" s="29">
        <v>0</v>
      </c>
      <c r="AB39" s="70">
        <v>0</v>
      </c>
    </row>
    <row r="40" spans="1:28" ht="12.75">
      <c r="A40" s="35">
        <v>39</v>
      </c>
      <c r="B40" s="35" t="s">
        <v>136</v>
      </c>
      <c r="C40" s="35" t="s">
        <v>137</v>
      </c>
      <c r="D40" s="29" t="s">
        <v>138</v>
      </c>
      <c r="E40" s="29">
        <v>406</v>
      </c>
      <c r="F40" s="29">
        <v>378</v>
      </c>
      <c r="G40" s="29">
        <v>4</v>
      </c>
      <c r="H40" s="29">
        <v>0</v>
      </c>
      <c r="I40" s="29">
        <v>0</v>
      </c>
      <c r="J40" s="29">
        <v>24</v>
      </c>
      <c r="K40" s="29">
        <v>0</v>
      </c>
      <c r="L40" s="29">
        <v>0</v>
      </c>
      <c r="M40" s="29">
        <v>319</v>
      </c>
      <c r="N40" s="32">
        <f t="shared" si="0"/>
        <v>78.57142857142857</v>
      </c>
      <c r="O40" s="29">
        <v>298</v>
      </c>
      <c r="P40" s="32">
        <f t="shared" si="1"/>
        <v>78.83597883597884</v>
      </c>
      <c r="Q40" s="29">
        <v>4</v>
      </c>
      <c r="R40" s="32">
        <f t="shared" si="2"/>
        <v>100</v>
      </c>
      <c r="S40" s="29">
        <v>0</v>
      </c>
      <c r="T40" s="70">
        <v>0</v>
      </c>
      <c r="U40" s="29">
        <v>0</v>
      </c>
      <c r="V40" s="70">
        <v>0</v>
      </c>
      <c r="W40" s="29">
        <v>17</v>
      </c>
      <c r="X40" s="32">
        <f>W40/J40*100</f>
        <v>70.83333333333334</v>
      </c>
      <c r="Y40" s="29">
        <v>0</v>
      </c>
      <c r="Z40" s="70">
        <v>0</v>
      </c>
      <c r="AA40" s="29">
        <v>0</v>
      </c>
      <c r="AB40" s="70">
        <v>0</v>
      </c>
    </row>
    <row r="41" spans="1:28" ht="12.75">
      <c r="A41" s="35">
        <v>40</v>
      </c>
      <c r="B41" s="35" t="s">
        <v>139</v>
      </c>
      <c r="C41" s="35" t="s">
        <v>137</v>
      </c>
      <c r="D41" s="29" t="s">
        <v>138</v>
      </c>
      <c r="E41" s="29">
        <v>762</v>
      </c>
      <c r="F41" s="29">
        <v>753</v>
      </c>
      <c r="G41" s="29">
        <v>4</v>
      </c>
      <c r="H41" s="29">
        <v>4</v>
      </c>
      <c r="I41" s="29">
        <v>0</v>
      </c>
      <c r="J41" s="29">
        <v>0</v>
      </c>
      <c r="K41" s="29">
        <v>1</v>
      </c>
      <c r="L41" s="29">
        <v>0</v>
      </c>
      <c r="M41" s="29">
        <v>691</v>
      </c>
      <c r="N41" s="32">
        <f t="shared" si="0"/>
        <v>90.68241469816273</v>
      </c>
      <c r="O41" s="29">
        <v>682</v>
      </c>
      <c r="P41" s="32">
        <f t="shared" si="1"/>
        <v>90.57104913678619</v>
      </c>
      <c r="Q41" s="29">
        <v>4</v>
      </c>
      <c r="R41" s="32">
        <f t="shared" si="2"/>
        <v>100</v>
      </c>
      <c r="S41" s="29">
        <v>4</v>
      </c>
      <c r="T41" s="32">
        <f t="shared" si="3"/>
        <v>100</v>
      </c>
      <c r="U41" s="29">
        <v>0</v>
      </c>
      <c r="V41" s="70">
        <v>0</v>
      </c>
      <c r="W41" s="29">
        <v>0</v>
      </c>
      <c r="X41" s="70">
        <v>0</v>
      </c>
      <c r="Y41" s="29">
        <v>1</v>
      </c>
      <c r="Z41" s="32">
        <f t="shared" si="4"/>
        <v>100</v>
      </c>
      <c r="AA41" s="29">
        <v>0</v>
      </c>
      <c r="AB41" s="70">
        <v>0</v>
      </c>
    </row>
    <row r="42" spans="1:28" ht="12.75">
      <c r="A42" s="35">
        <v>41</v>
      </c>
      <c r="B42" s="35" t="s">
        <v>140</v>
      </c>
      <c r="C42" s="35" t="s">
        <v>137</v>
      </c>
      <c r="D42" s="29" t="s">
        <v>141</v>
      </c>
      <c r="E42" s="29">
        <v>1526</v>
      </c>
      <c r="F42" s="29">
        <v>1106</v>
      </c>
      <c r="G42" s="29">
        <v>253</v>
      </c>
      <c r="H42" s="29">
        <v>121</v>
      </c>
      <c r="I42" s="29">
        <v>7</v>
      </c>
      <c r="J42" s="29">
        <v>11</v>
      </c>
      <c r="K42" s="29">
        <v>17</v>
      </c>
      <c r="L42" s="29">
        <v>11</v>
      </c>
      <c r="M42" s="29">
        <v>1071</v>
      </c>
      <c r="N42" s="32">
        <f t="shared" si="0"/>
        <v>70.18348623853211</v>
      </c>
      <c r="O42" s="29">
        <v>809</v>
      </c>
      <c r="P42" s="32">
        <f t="shared" si="1"/>
        <v>73.14647377938516</v>
      </c>
      <c r="Q42" s="29">
        <v>187</v>
      </c>
      <c r="R42" s="32">
        <f t="shared" si="2"/>
        <v>73.91304347826086</v>
      </c>
      <c r="S42" s="29">
        <v>64</v>
      </c>
      <c r="T42" s="32">
        <f t="shared" si="3"/>
        <v>52.892561983471076</v>
      </c>
      <c r="U42" s="29">
        <v>7</v>
      </c>
      <c r="V42" s="32">
        <f>U42/I42*100</f>
        <v>100</v>
      </c>
      <c r="W42" s="29">
        <v>4</v>
      </c>
      <c r="X42" s="32">
        <f>W42/J42*100</f>
        <v>36.36363636363637</v>
      </c>
      <c r="Y42" s="29">
        <v>0</v>
      </c>
      <c r="Z42" s="32">
        <f t="shared" si="4"/>
        <v>0</v>
      </c>
      <c r="AA42" s="29">
        <v>0</v>
      </c>
      <c r="AB42" s="32">
        <f>AA42/L42*100</f>
        <v>0</v>
      </c>
    </row>
    <row r="43" spans="1:28" ht="12.75">
      <c r="A43" s="35">
        <v>42</v>
      </c>
      <c r="B43" s="35" t="s">
        <v>142</v>
      </c>
      <c r="C43" s="35" t="s">
        <v>137</v>
      </c>
      <c r="D43" s="29" t="s">
        <v>138</v>
      </c>
      <c r="E43" s="29">
        <v>250</v>
      </c>
      <c r="F43" s="29">
        <v>249</v>
      </c>
      <c r="G43" s="29">
        <v>0</v>
      </c>
      <c r="H43" s="29">
        <v>1</v>
      </c>
      <c r="I43" s="29">
        <v>0</v>
      </c>
      <c r="J43" s="29">
        <v>0</v>
      </c>
      <c r="K43" s="29">
        <v>0</v>
      </c>
      <c r="L43" s="29">
        <v>0</v>
      </c>
      <c r="M43" s="29">
        <v>220</v>
      </c>
      <c r="N43" s="32">
        <f t="shared" si="0"/>
        <v>88</v>
      </c>
      <c r="O43" s="29">
        <v>219</v>
      </c>
      <c r="P43" s="32">
        <f t="shared" si="1"/>
        <v>87.95180722891565</v>
      </c>
      <c r="Q43" s="29">
        <v>0</v>
      </c>
      <c r="R43" s="70">
        <v>0</v>
      </c>
      <c r="S43" s="29">
        <v>1</v>
      </c>
      <c r="T43" s="32">
        <f t="shared" si="3"/>
        <v>100</v>
      </c>
      <c r="U43" s="29">
        <v>0</v>
      </c>
      <c r="V43" s="70">
        <v>0</v>
      </c>
      <c r="W43" s="29">
        <v>0</v>
      </c>
      <c r="X43" s="70">
        <v>0</v>
      </c>
      <c r="Y43" s="29">
        <v>0</v>
      </c>
      <c r="Z43" s="70">
        <v>0</v>
      </c>
      <c r="AA43" s="29">
        <v>0</v>
      </c>
      <c r="AB43" s="70">
        <v>0</v>
      </c>
    </row>
    <row r="44" spans="1:28" ht="12.75">
      <c r="A44" s="35">
        <v>43</v>
      </c>
      <c r="B44" s="35" t="s">
        <v>143</v>
      </c>
      <c r="C44" s="35" t="s">
        <v>137</v>
      </c>
      <c r="D44" s="29" t="s">
        <v>138</v>
      </c>
      <c r="E44" s="29">
        <v>633</v>
      </c>
      <c r="F44" s="29">
        <v>558</v>
      </c>
      <c r="G44" s="37">
        <v>38</v>
      </c>
      <c r="H44" s="29">
        <v>10</v>
      </c>
      <c r="I44" s="29">
        <v>0</v>
      </c>
      <c r="J44" s="29">
        <v>0</v>
      </c>
      <c r="K44" s="29">
        <v>27</v>
      </c>
      <c r="L44" s="29">
        <v>0</v>
      </c>
      <c r="M44" s="29">
        <v>412</v>
      </c>
      <c r="N44" s="32">
        <f t="shared" si="0"/>
        <v>65.086887835703</v>
      </c>
      <c r="O44" s="29">
        <v>344</v>
      </c>
      <c r="P44" s="32">
        <f t="shared" si="1"/>
        <v>61.648745519713266</v>
      </c>
      <c r="Q44" s="29">
        <v>38</v>
      </c>
      <c r="R44" s="32">
        <f t="shared" si="2"/>
        <v>100</v>
      </c>
      <c r="S44" s="29">
        <v>9</v>
      </c>
      <c r="T44" s="32">
        <f t="shared" si="3"/>
        <v>90</v>
      </c>
      <c r="U44" s="29">
        <v>0</v>
      </c>
      <c r="V44" s="70">
        <v>0</v>
      </c>
      <c r="W44" s="29">
        <v>0</v>
      </c>
      <c r="X44" s="70">
        <v>0</v>
      </c>
      <c r="Y44" s="29">
        <v>21</v>
      </c>
      <c r="Z44" s="32">
        <f t="shared" si="4"/>
        <v>77.77777777777779</v>
      </c>
      <c r="AA44" s="29">
        <v>0</v>
      </c>
      <c r="AB44" s="70">
        <v>0</v>
      </c>
    </row>
    <row r="45" spans="1:28" ht="12.75">
      <c r="A45" s="35">
        <v>44</v>
      </c>
      <c r="B45" s="35" t="s">
        <v>144</v>
      </c>
      <c r="C45" s="35" t="s">
        <v>137</v>
      </c>
      <c r="D45" s="29" t="s">
        <v>138</v>
      </c>
      <c r="E45" s="29">
        <v>445</v>
      </c>
      <c r="F45" s="29">
        <v>435</v>
      </c>
      <c r="G45" s="29">
        <v>0</v>
      </c>
      <c r="H45" s="29">
        <v>5</v>
      </c>
      <c r="I45" s="29">
        <v>0</v>
      </c>
      <c r="J45" s="29">
        <v>0</v>
      </c>
      <c r="K45" s="29">
        <v>5</v>
      </c>
      <c r="L45" s="29">
        <v>0</v>
      </c>
      <c r="M45" s="29">
        <v>315</v>
      </c>
      <c r="N45" s="32">
        <f t="shared" si="0"/>
        <v>70.78651685393258</v>
      </c>
      <c r="O45" s="29">
        <v>309</v>
      </c>
      <c r="P45" s="32">
        <f t="shared" si="1"/>
        <v>71.03448275862068</v>
      </c>
      <c r="Q45" s="29">
        <v>0</v>
      </c>
      <c r="R45" s="70">
        <v>0</v>
      </c>
      <c r="S45" s="29">
        <v>1</v>
      </c>
      <c r="T45" s="32">
        <f t="shared" si="3"/>
        <v>20</v>
      </c>
      <c r="U45" s="29">
        <v>0</v>
      </c>
      <c r="V45" s="70">
        <v>0</v>
      </c>
      <c r="W45" s="29">
        <v>0</v>
      </c>
      <c r="X45" s="70">
        <v>0</v>
      </c>
      <c r="Y45" s="29">
        <v>5</v>
      </c>
      <c r="Z45" s="32">
        <f t="shared" si="4"/>
        <v>100</v>
      </c>
      <c r="AA45" s="29">
        <v>0</v>
      </c>
      <c r="AB45" s="70">
        <v>0</v>
      </c>
    </row>
    <row r="46" spans="1:28" ht="12.75">
      <c r="A46" s="35">
        <v>45</v>
      </c>
      <c r="B46" s="35" t="s">
        <v>145</v>
      </c>
      <c r="C46" s="35" t="s">
        <v>137</v>
      </c>
      <c r="D46" s="29" t="s">
        <v>138</v>
      </c>
      <c r="E46" s="29">
        <v>305</v>
      </c>
      <c r="F46" s="29">
        <v>297</v>
      </c>
      <c r="G46" s="29">
        <v>5</v>
      </c>
      <c r="H46" s="29">
        <v>0</v>
      </c>
      <c r="I46" s="29">
        <v>0</v>
      </c>
      <c r="J46" s="29">
        <v>0</v>
      </c>
      <c r="K46" s="29">
        <v>3</v>
      </c>
      <c r="L46" s="29">
        <v>0</v>
      </c>
      <c r="M46" s="29">
        <v>258</v>
      </c>
      <c r="N46" s="32">
        <f t="shared" si="0"/>
        <v>84.59016393442623</v>
      </c>
      <c r="O46" s="29">
        <v>255</v>
      </c>
      <c r="P46" s="32">
        <f t="shared" si="1"/>
        <v>85.85858585858585</v>
      </c>
      <c r="Q46" s="29">
        <v>1</v>
      </c>
      <c r="R46" s="32">
        <f t="shared" si="2"/>
        <v>20</v>
      </c>
      <c r="S46" s="29">
        <v>0</v>
      </c>
      <c r="T46" s="70">
        <v>0</v>
      </c>
      <c r="U46" s="29">
        <v>0</v>
      </c>
      <c r="V46" s="70">
        <v>0</v>
      </c>
      <c r="W46" s="29">
        <v>0</v>
      </c>
      <c r="X46" s="70">
        <v>0</v>
      </c>
      <c r="Y46" s="29">
        <v>2</v>
      </c>
      <c r="Z46" s="32">
        <f t="shared" si="4"/>
        <v>66.66666666666666</v>
      </c>
      <c r="AA46" s="29">
        <v>0</v>
      </c>
      <c r="AB46" s="70">
        <v>0</v>
      </c>
    </row>
    <row r="47" spans="1:28" ht="12.75">
      <c r="A47" s="35">
        <v>46</v>
      </c>
      <c r="B47" s="35" t="s">
        <v>146</v>
      </c>
      <c r="C47" s="35" t="s">
        <v>137</v>
      </c>
      <c r="D47" s="29" t="s">
        <v>138</v>
      </c>
      <c r="E47" s="29">
        <v>377</v>
      </c>
      <c r="F47" s="29">
        <v>374</v>
      </c>
      <c r="G47" s="29">
        <v>0</v>
      </c>
      <c r="H47" s="29">
        <v>1</v>
      </c>
      <c r="I47" s="29">
        <v>0</v>
      </c>
      <c r="J47" s="29">
        <v>0</v>
      </c>
      <c r="K47" s="29">
        <v>2</v>
      </c>
      <c r="L47" s="29">
        <v>0</v>
      </c>
      <c r="M47" s="29">
        <v>267</v>
      </c>
      <c r="N47" s="32">
        <f t="shared" si="0"/>
        <v>70.82228116710876</v>
      </c>
      <c r="O47" s="29">
        <v>267</v>
      </c>
      <c r="P47" s="32">
        <f t="shared" si="1"/>
        <v>71.3903743315508</v>
      </c>
      <c r="Q47" s="29">
        <v>0</v>
      </c>
      <c r="R47" s="70">
        <v>0</v>
      </c>
      <c r="S47" s="29">
        <v>0</v>
      </c>
      <c r="T47" s="32">
        <f t="shared" si="3"/>
        <v>0</v>
      </c>
      <c r="U47" s="29">
        <v>0</v>
      </c>
      <c r="V47" s="70">
        <v>0</v>
      </c>
      <c r="W47" s="29">
        <v>0</v>
      </c>
      <c r="X47" s="70">
        <v>0</v>
      </c>
      <c r="Y47" s="29">
        <v>0</v>
      </c>
      <c r="Z47" s="32">
        <f t="shared" si="4"/>
        <v>0</v>
      </c>
      <c r="AA47" s="29">
        <v>0</v>
      </c>
      <c r="AB47" s="70">
        <v>0</v>
      </c>
    </row>
    <row r="48" spans="1:28" ht="12.75">
      <c r="A48" s="35">
        <v>47</v>
      </c>
      <c r="B48" s="35" t="s">
        <v>137</v>
      </c>
      <c r="C48" s="35" t="s">
        <v>137</v>
      </c>
      <c r="D48" s="29" t="s">
        <v>138</v>
      </c>
      <c r="E48" s="29">
        <v>1767</v>
      </c>
      <c r="F48" s="29">
        <v>1618</v>
      </c>
      <c r="G48" s="29">
        <v>41</v>
      </c>
      <c r="H48" s="29">
        <v>28</v>
      </c>
      <c r="I48" s="29">
        <v>15</v>
      </c>
      <c r="J48" s="29">
        <v>4</v>
      </c>
      <c r="K48" s="29">
        <v>61</v>
      </c>
      <c r="L48" s="29">
        <v>0</v>
      </c>
      <c r="M48" s="29">
        <v>1496</v>
      </c>
      <c r="N48" s="32">
        <f t="shared" si="0"/>
        <v>84.66327108092813</v>
      </c>
      <c r="O48" s="29">
        <v>1377</v>
      </c>
      <c r="P48" s="32">
        <f t="shared" si="1"/>
        <v>85.10506798516687</v>
      </c>
      <c r="Q48" s="29">
        <v>30</v>
      </c>
      <c r="R48" s="32">
        <f t="shared" si="2"/>
        <v>73.17073170731707</v>
      </c>
      <c r="S48" s="29">
        <v>22</v>
      </c>
      <c r="T48" s="32">
        <f t="shared" si="3"/>
        <v>78.57142857142857</v>
      </c>
      <c r="U48" s="29">
        <v>11</v>
      </c>
      <c r="V48" s="32">
        <f>U48/I48*100</f>
        <v>73.33333333333333</v>
      </c>
      <c r="W48" s="29">
        <v>3</v>
      </c>
      <c r="X48" s="32">
        <f>W48/J48*100</f>
        <v>75</v>
      </c>
      <c r="Y48" s="29">
        <v>53</v>
      </c>
      <c r="Z48" s="32">
        <f t="shared" si="4"/>
        <v>86.88524590163934</v>
      </c>
      <c r="AA48" s="29">
        <v>0</v>
      </c>
      <c r="AB48" s="70">
        <v>0</v>
      </c>
    </row>
    <row r="49" spans="1:28" ht="12.75">
      <c r="A49" s="35">
        <v>48</v>
      </c>
      <c r="B49" s="35" t="s">
        <v>147</v>
      </c>
      <c r="C49" s="35" t="s">
        <v>137</v>
      </c>
      <c r="D49" s="29" t="s">
        <v>138</v>
      </c>
      <c r="E49" s="29">
        <v>924</v>
      </c>
      <c r="F49" s="29">
        <v>920</v>
      </c>
      <c r="G49" s="29">
        <v>3</v>
      </c>
      <c r="H49" s="29">
        <v>0</v>
      </c>
      <c r="I49" s="29">
        <v>0</v>
      </c>
      <c r="J49" s="29">
        <v>0</v>
      </c>
      <c r="K49" s="29">
        <v>1</v>
      </c>
      <c r="L49" s="29">
        <v>0</v>
      </c>
      <c r="M49" s="29">
        <v>803</v>
      </c>
      <c r="N49" s="32">
        <f t="shared" si="0"/>
        <v>86.90476190476191</v>
      </c>
      <c r="O49" s="29">
        <v>803</v>
      </c>
      <c r="P49" s="32">
        <f t="shared" si="1"/>
        <v>87.28260869565217</v>
      </c>
      <c r="Q49" s="29">
        <v>0</v>
      </c>
      <c r="R49" s="32">
        <f t="shared" si="2"/>
        <v>0</v>
      </c>
      <c r="S49" s="29">
        <v>0</v>
      </c>
      <c r="T49" s="70">
        <v>0</v>
      </c>
      <c r="U49" s="29">
        <v>0</v>
      </c>
      <c r="V49" s="70">
        <v>0</v>
      </c>
      <c r="W49" s="29">
        <v>0</v>
      </c>
      <c r="X49" s="70">
        <v>0</v>
      </c>
      <c r="Y49" s="29">
        <v>0</v>
      </c>
      <c r="Z49" s="32">
        <f t="shared" si="4"/>
        <v>0</v>
      </c>
      <c r="AA49" s="29">
        <v>0</v>
      </c>
      <c r="AB49" s="70">
        <v>0</v>
      </c>
    </row>
    <row r="50" spans="1:28" ht="12.75">
      <c r="A50" s="35">
        <v>49</v>
      </c>
      <c r="B50" s="35" t="s">
        <v>148</v>
      </c>
      <c r="C50" s="35" t="s">
        <v>137</v>
      </c>
      <c r="D50" s="29" t="s">
        <v>138</v>
      </c>
      <c r="E50" s="29">
        <v>434</v>
      </c>
      <c r="F50" s="29">
        <v>434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389</v>
      </c>
      <c r="N50" s="32">
        <f t="shared" si="0"/>
        <v>89.63133640552995</v>
      </c>
      <c r="O50" s="29">
        <v>389</v>
      </c>
      <c r="P50" s="32">
        <f t="shared" si="1"/>
        <v>89.63133640552995</v>
      </c>
      <c r="Q50" s="29">
        <v>0</v>
      </c>
      <c r="R50" s="70">
        <v>0</v>
      </c>
      <c r="S50" s="29">
        <v>0</v>
      </c>
      <c r="T50" s="70">
        <v>0</v>
      </c>
      <c r="U50" s="29">
        <v>0</v>
      </c>
      <c r="V50" s="70">
        <v>0</v>
      </c>
      <c r="W50" s="29">
        <v>0</v>
      </c>
      <c r="X50" s="70">
        <v>0</v>
      </c>
      <c r="Y50" s="29">
        <v>0</v>
      </c>
      <c r="Z50" s="70">
        <v>0</v>
      </c>
      <c r="AA50" s="29">
        <v>0</v>
      </c>
      <c r="AB50" s="70">
        <v>0</v>
      </c>
    </row>
    <row r="51" spans="1:28" ht="12.75">
      <c r="A51" s="35">
        <v>50</v>
      </c>
      <c r="B51" s="35" t="s">
        <v>159</v>
      </c>
      <c r="C51" s="35" t="s">
        <v>160</v>
      </c>
      <c r="D51" s="29" t="s">
        <v>141</v>
      </c>
      <c r="E51" s="29">
        <v>1383</v>
      </c>
      <c r="F51" s="29">
        <v>1086</v>
      </c>
      <c r="G51" s="29">
        <v>237</v>
      </c>
      <c r="H51" s="29">
        <v>28</v>
      </c>
      <c r="I51" s="29">
        <v>0</v>
      </c>
      <c r="J51" s="29">
        <v>0</v>
      </c>
      <c r="K51" s="29">
        <v>32</v>
      </c>
      <c r="L51" s="29">
        <v>0</v>
      </c>
      <c r="M51" s="29">
        <v>975</v>
      </c>
      <c r="N51" s="32">
        <f t="shared" si="0"/>
        <v>70.49891540130152</v>
      </c>
      <c r="O51" s="29">
        <v>790</v>
      </c>
      <c r="P51" s="32">
        <f t="shared" si="1"/>
        <v>72.74401473296501</v>
      </c>
      <c r="Q51" s="29">
        <v>153</v>
      </c>
      <c r="R51" s="32">
        <f t="shared" si="2"/>
        <v>64.55696202531645</v>
      </c>
      <c r="S51" s="29">
        <v>15</v>
      </c>
      <c r="T51" s="32">
        <f t="shared" si="3"/>
        <v>53.57142857142857</v>
      </c>
      <c r="U51" s="29">
        <v>0</v>
      </c>
      <c r="V51" s="70">
        <v>0</v>
      </c>
      <c r="W51" s="29">
        <v>0</v>
      </c>
      <c r="X51" s="70">
        <v>0</v>
      </c>
      <c r="Y51" s="29">
        <v>17</v>
      </c>
      <c r="Z51" s="32">
        <f t="shared" si="4"/>
        <v>53.125</v>
      </c>
      <c r="AA51" s="29">
        <v>0</v>
      </c>
      <c r="AB51" s="70">
        <v>0</v>
      </c>
    </row>
    <row r="52" spans="1:28" ht="12.75">
      <c r="A52" s="35">
        <v>51</v>
      </c>
      <c r="B52" s="35" t="s">
        <v>160</v>
      </c>
      <c r="C52" s="35" t="s">
        <v>160</v>
      </c>
      <c r="D52" s="29" t="s">
        <v>141</v>
      </c>
      <c r="E52" s="29">
        <v>4688</v>
      </c>
      <c r="F52" s="29">
        <v>4576</v>
      </c>
      <c r="G52" s="29">
        <v>38</v>
      </c>
      <c r="H52" s="29">
        <v>18</v>
      </c>
      <c r="I52" s="29">
        <v>0</v>
      </c>
      <c r="J52" s="29">
        <v>0</v>
      </c>
      <c r="K52" s="29">
        <v>56</v>
      </c>
      <c r="L52" s="29">
        <v>0</v>
      </c>
      <c r="M52" s="29">
        <v>3612</v>
      </c>
      <c r="N52" s="32">
        <f t="shared" si="0"/>
        <v>77.04778156996586</v>
      </c>
      <c r="O52" s="29">
        <v>3544</v>
      </c>
      <c r="P52" s="32">
        <f t="shared" si="1"/>
        <v>77.44755244755245</v>
      </c>
      <c r="Q52" s="29">
        <v>31</v>
      </c>
      <c r="R52" s="32">
        <f t="shared" si="2"/>
        <v>81.57894736842105</v>
      </c>
      <c r="S52" s="29">
        <v>13</v>
      </c>
      <c r="T52" s="32">
        <f t="shared" si="3"/>
        <v>72.22222222222221</v>
      </c>
      <c r="U52" s="29">
        <v>0</v>
      </c>
      <c r="V52" s="70">
        <v>0</v>
      </c>
      <c r="W52" s="29">
        <v>0</v>
      </c>
      <c r="X52" s="70">
        <v>0</v>
      </c>
      <c r="Y52" s="29">
        <v>24</v>
      </c>
      <c r="Z52" s="32">
        <f t="shared" si="4"/>
        <v>42.857142857142854</v>
      </c>
      <c r="AA52" s="29">
        <v>0</v>
      </c>
      <c r="AB52" s="70">
        <v>0</v>
      </c>
    </row>
    <row r="53" spans="1:28" ht="12.75">
      <c r="A53" s="35">
        <v>52</v>
      </c>
      <c r="B53" s="35" t="s">
        <v>161</v>
      </c>
      <c r="C53" s="35" t="s">
        <v>160</v>
      </c>
      <c r="D53" s="29" t="s">
        <v>162</v>
      </c>
      <c r="E53" s="29">
        <v>1100</v>
      </c>
      <c r="F53" s="29">
        <v>786</v>
      </c>
      <c r="G53" s="37">
        <v>303</v>
      </c>
      <c r="H53" s="29">
        <v>0</v>
      </c>
      <c r="I53" s="29">
        <v>1</v>
      </c>
      <c r="J53" s="29">
        <v>0</v>
      </c>
      <c r="K53" s="29">
        <v>10</v>
      </c>
      <c r="L53" s="29">
        <v>0</v>
      </c>
      <c r="M53" s="29">
        <v>905</v>
      </c>
      <c r="N53" s="32">
        <f t="shared" si="0"/>
        <v>82.27272727272728</v>
      </c>
      <c r="O53" s="29">
        <v>610</v>
      </c>
      <c r="P53" s="32">
        <f t="shared" si="1"/>
        <v>77.60814249363868</v>
      </c>
      <c r="Q53" s="29">
        <v>291</v>
      </c>
      <c r="R53" s="32">
        <f t="shared" si="2"/>
        <v>96.03960396039604</v>
      </c>
      <c r="S53" s="29">
        <v>0</v>
      </c>
      <c r="T53" s="70">
        <v>0</v>
      </c>
      <c r="U53" s="29">
        <v>1</v>
      </c>
      <c r="V53" s="32">
        <f>U53/I53*100</f>
        <v>100</v>
      </c>
      <c r="W53" s="29">
        <v>0</v>
      </c>
      <c r="X53" s="70">
        <v>0</v>
      </c>
      <c r="Y53" s="29">
        <v>3</v>
      </c>
      <c r="Z53" s="32">
        <f t="shared" si="4"/>
        <v>30</v>
      </c>
      <c r="AA53" s="29">
        <v>0</v>
      </c>
      <c r="AB53" s="70">
        <v>0</v>
      </c>
    </row>
    <row r="54" spans="1:28" ht="12.75">
      <c r="A54" s="35">
        <v>53</v>
      </c>
      <c r="B54" s="35" t="s">
        <v>163</v>
      </c>
      <c r="C54" s="35" t="s">
        <v>160</v>
      </c>
      <c r="D54" s="29" t="s">
        <v>63</v>
      </c>
      <c r="E54" s="29">
        <v>2830</v>
      </c>
      <c r="F54" s="29">
        <v>2491</v>
      </c>
      <c r="G54" s="29">
        <v>230</v>
      </c>
      <c r="H54" s="29">
        <v>54</v>
      </c>
      <c r="I54" s="29">
        <v>4</v>
      </c>
      <c r="J54" s="29">
        <v>0</v>
      </c>
      <c r="K54" s="29">
        <v>51</v>
      </c>
      <c r="L54" s="29">
        <v>0</v>
      </c>
      <c r="M54" s="29">
        <v>2029</v>
      </c>
      <c r="N54" s="32">
        <f t="shared" si="0"/>
        <v>71.69611307420494</v>
      </c>
      <c r="O54" s="29">
        <v>1825</v>
      </c>
      <c r="P54" s="32">
        <f t="shared" si="1"/>
        <v>73.2637494981935</v>
      </c>
      <c r="Q54" s="29">
        <v>121</v>
      </c>
      <c r="R54" s="32">
        <f t="shared" si="2"/>
        <v>52.60869565217391</v>
      </c>
      <c r="S54" s="29">
        <v>31</v>
      </c>
      <c r="T54" s="32">
        <f t="shared" si="3"/>
        <v>57.407407407407405</v>
      </c>
      <c r="U54" s="29">
        <v>4</v>
      </c>
      <c r="V54" s="32">
        <f>U54/I54*100</f>
        <v>100</v>
      </c>
      <c r="W54" s="29">
        <v>0</v>
      </c>
      <c r="X54" s="70">
        <v>0</v>
      </c>
      <c r="Y54" s="29">
        <v>48</v>
      </c>
      <c r="Z54" s="32">
        <f t="shared" si="4"/>
        <v>94.11764705882352</v>
      </c>
      <c r="AA54" s="29">
        <v>0</v>
      </c>
      <c r="AB54" s="70">
        <v>0</v>
      </c>
    </row>
    <row r="55" spans="1:28" ht="12.75">
      <c r="A55" s="35">
        <v>54</v>
      </c>
      <c r="B55" s="35" t="s">
        <v>164</v>
      </c>
      <c r="C55" s="35" t="s">
        <v>165</v>
      </c>
      <c r="D55" s="29" t="s">
        <v>99</v>
      </c>
      <c r="E55" s="29">
        <v>1741</v>
      </c>
      <c r="F55" s="29">
        <v>1727</v>
      </c>
      <c r="G55" s="29">
        <v>8</v>
      </c>
      <c r="H55" s="29">
        <v>2</v>
      </c>
      <c r="I55" s="29">
        <v>2</v>
      </c>
      <c r="J55" s="29">
        <v>0</v>
      </c>
      <c r="K55" s="29">
        <v>2</v>
      </c>
      <c r="L55" s="29">
        <v>0</v>
      </c>
      <c r="M55" s="29">
        <v>1381</v>
      </c>
      <c r="N55" s="32">
        <f t="shared" si="0"/>
        <v>79.32222860425043</v>
      </c>
      <c r="O55" s="29">
        <v>1367</v>
      </c>
      <c r="P55" s="32">
        <f t="shared" si="1"/>
        <v>79.154603358425</v>
      </c>
      <c r="Q55" s="29">
        <v>8</v>
      </c>
      <c r="R55" s="32">
        <f t="shared" si="2"/>
        <v>100</v>
      </c>
      <c r="S55" s="29">
        <v>2</v>
      </c>
      <c r="T55" s="32">
        <f t="shared" si="3"/>
        <v>100</v>
      </c>
      <c r="U55" s="29">
        <v>2</v>
      </c>
      <c r="V55" s="32">
        <f>U55/I55*100</f>
        <v>100</v>
      </c>
      <c r="W55" s="29">
        <v>0</v>
      </c>
      <c r="X55" s="70">
        <v>0</v>
      </c>
      <c r="Y55" s="29">
        <v>2</v>
      </c>
      <c r="Z55" s="32">
        <f t="shared" si="4"/>
        <v>100</v>
      </c>
      <c r="AA55" s="29">
        <v>0</v>
      </c>
      <c r="AB55" s="70">
        <v>0</v>
      </c>
    </row>
    <row r="56" spans="1:28" ht="12.75">
      <c r="A56" s="35">
        <v>55</v>
      </c>
      <c r="B56" s="35" t="s">
        <v>166</v>
      </c>
      <c r="C56" s="35" t="s">
        <v>165</v>
      </c>
      <c r="D56" s="29" t="s">
        <v>141</v>
      </c>
      <c r="E56" s="29">
        <v>2468</v>
      </c>
      <c r="F56" s="29">
        <v>2457</v>
      </c>
      <c r="G56" s="29">
        <v>8</v>
      </c>
      <c r="H56" s="29">
        <v>3</v>
      </c>
      <c r="I56" s="29">
        <v>0</v>
      </c>
      <c r="J56" s="29">
        <v>0</v>
      </c>
      <c r="K56" s="29">
        <v>0</v>
      </c>
      <c r="L56" s="29">
        <v>0</v>
      </c>
      <c r="M56" s="29">
        <v>1891</v>
      </c>
      <c r="N56" s="32">
        <f t="shared" si="0"/>
        <v>76.62074554294975</v>
      </c>
      <c r="O56" s="29">
        <v>1880</v>
      </c>
      <c r="P56" s="32">
        <f t="shared" si="1"/>
        <v>76.51607651607651</v>
      </c>
      <c r="Q56" s="29">
        <v>8</v>
      </c>
      <c r="R56" s="32">
        <f t="shared" si="2"/>
        <v>100</v>
      </c>
      <c r="S56" s="29">
        <v>3</v>
      </c>
      <c r="T56" s="32">
        <f t="shared" si="3"/>
        <v>100</v>
      </c>
      <c r="U56" s="29">
        <v>0</v>
      </c>
      <c r="V56" s="70">
        <v>0</v>
      </c>
      <c r="W56" s="29">
        <v>0</v>
      </c>
      <c r="X56" s="70">
        <v>0</v>
      </c>
      <c r="Y56" s="29">
        <v>0</v>
      </c>
      <c r="Z56" s="70">
        <v>0</v>
      </c>
      <c r="AA56" s="29">
        <v>0</v>
      </c>
      <c r="AB56" s="70">
        <v>0</v>
      </c>
    </row>
    <row r="57" spans="1:28" ht="12.75">
      <c r="A57" s="35">
        <v>56</v>
      </c>
      <c r="B57" s="35" t="s">
        <v>167</v>
      </c>
      <c r="C57" s="35" t="s">
        <v>165</v>
      </c>
      <c r="D57" s="29" t="s">
        <v>141</v>
      </c>
      <c r="E57" s="29">
        <v>447</v>
      </c>
      <c r="F57" s="29">
        <v>416</v>
      </c>
      <c r="G57" s="37">
        <v>19</v>
      </c>
      <c r="H57" s="29">
        <v>8</v>
      </c>
      <c r="I57" s="29">
        <v>0</v>
      </c>
      <c r="J57" s="29">
        <v>0</v>
      </c>
      <c r="K57" s="29">
        <v>2</v>
      </c>
      <c r="L57" s="29">
        <v>2</v>
      </c>
      <c r="M57" s="29">
        <v>339</v>
      </c>
      <c r="N57" s="32">
        <f t="shared" si="0"/>
        <v>75.83892617449665</v>
      </c>
      <c r="O57" s="29">
        <v>309</v>
      </c>
      <c r="P57" s="32">
        <f t="shared" si="1"/>
        <v>74.27884615384616</v>
      </c>
      <c r="Q57" s="29">
        <v>19</v>
      </c>
      <c r="R57" s="32">
        <f t="shared" si="2"/>
        <v>100</v>
      </c>
      <c r="S57" s="29">
        <v>7</v>
      </c>
      <c r="T57" s="32">
        <f t="shared" si="3"/>
        <v>87.5</v>
      </c>
      <c r="U57" s="29">
        <v>0</v>
      </c>
      <c r="V57" s="70">
        <v>0</v>
      </c>
      <c r="W57" s="29">
        <v>0</v>
      </c>
      <c r="X57" s="70">
        <v>0</v>
      </c>
      <c r="Y57" s="29">
        <v>2</v>
      </c>
      <c r="Z57" s="32">
        <f t="shared" si="4"/>
        <v>100</v>
      </c>
      <c r="AA57" s="29">
        <v>2</v>
      </c>
      <c r="AB57" s="32">
        <f>AA57/L57*100</f>
        <v>100</v>
      </c>
    </row>
    <row r="58" spans="1:28" ht="12.75">
      <c r="A58" s="35">
        <v>57</v>
      </c>
      <c r="B58" s="35" t="s">
        <v>168</v>
      </c>
      <c r="C58" s="35" t="s">
        <v>165</v>
      </c>
      <c r="D58" s="29" t="s">
        <v>141</v>
      </c>
      <c r="E58" s="29">
        <v>1501</v>
      </c>
      <c r="F58" s="29">
        <v>1251</v>
      </c>
      <c r="G58" s="29">
        <v>180</v>
      </c>
      <c r="H58" s="29">
        <v>8</v>
      </c>
      <c r="I58" s="29">
        <v>2</v>
      </c>
      <c r="J58" s="29">
        <v>0</v>
      </c>
      <c r="K58" s="29">
        <v>60</v>
      </c>
      <c r="L58" s="29">
        <v>0</v>
      </c>
      <c r="M58" s="29">
        <v>1081</v>
      </c>
      <c r="N58" s="32">
        <f t="shared" si="0"/>
        <v>72.018654230513</v>
      </c>
      <c r="O58" s="29">
        <v>886</v>
      </c>
      <c r="P58" s="32">
        <f t="shared" si="1"/>
        <v>70.82334132693845</v>
      </c>
      <c r="Q58" s="29">
        <v>138</v>
      </c>
      <c r="R58" s="32">
        <f t="shared" si="2"/>
        <v>76.66666666666667</v>
      </c>
      <c r="S58" s="29">
        <v>4</v>
      </c>
      <c r="T58" s="32">
        <f t="shared" si="3"/>
        <v>50</v>
      </c>
      <c r="U58" s="29">
        <v>1</v>
      </c>
      <c r="V58" s="32">
        <f>U58/I58*100</f>
        <v>50</v>
      </c>
      <c r="W58" s="29">
        <v>0</v>
      </c>
      <c r="X58" s="70">
        <v>0</v>
      </c>
      <c r="Y58" s="29">
        <v>52</v>
      </c>
      <c r="Z58" s="32">
        <f t="shared" si="4"/>
        <v>86.66666666666667</v>
      </c>
      <c r="AA58" s="29">
        <v>0</v>
      </c>
      <c r="AB58" s="70">
        <v>0</v>
      </c>
    </row>
    <row r="59" spans="1:28" ht="12.75">
      <c r="A59" s="35">
        <v>58</v>
      </c>
      <c r="B59" s="35" t="s">
        <v>165</v>
      </c>
      <c r="C59" s="35" t="s">
        <v>165</v>
      </c>
      <c r="D59" s="29" t="s">
        <v>141</v>
      </c>
      <c r="E59" s="29">
        <v>1317</v>
      </c>
      <c r="F59" s="29">
        <v>1283</v>
      </c>
      <c r="G59" s="29">
        <v>21</v>
      </c>
      <c r="H59" s="29">
        <v>0</v>
      </c>
      <c r="I59" s="29">
        <v>0</v>
      </c>
      <c r="J59" s="29">
        <v>0</v>
      </c>
      <c r="K59" s="29">
        <v>13</v>
      </c>
      <c r="L59" s="29">
        <v>0</v>
      </c>
      <c r="M59" s="29">
        <v>1144</v>
      </c>
      <c r="N59" s="32">
        <f t="shared" si="0"/>
        <v>86.86408504176157</v>
      </c>
      <c r="O59" s="29">
        <v>1110</v>
      </c>
      <c r="P59" s="32">
        <f t="shared" si="1"/>
        <v>86.51597817614964</v>
      </c>
      <c r="Q59" s="29">
        <v>21</v>
      </c>
      <c r="R59" s="32">
        <f t="shared" si="2"/>
        <v>100</v>
      </c>
      <c r="S59" s="29">
        <v>0</v>
      </c>
      <c r="T59" s="70">
        <v>0</v>
      </c>
      <c r="U59" s="29">
        <v>0</v>
      </c>
      <c r="V59" s="70">
        <v>0</v>
      </c>
      <c r="W59" s="29">
        <v>0</v>
      </c>
      <c r="X59" s="70">
        <v>0</v>
      </c>
      <c r="Y59" s="29">
        <v>13</v>
      </c>
      <c r="Z59" s="32">
        <f t="shared" si="4"/>
        <v>100</v>
      </c>
      <c r="AA59" s="29">
        <v>0</v>
      </c>
      <c r="AB59" s="70">
        <v>0</v>
      </c>
    </row>
    <row r="60" spans="1:28" ht="12.75">
      <c r="A60" s="35">
        <v>59</v>
      </c>
      <c r="B60" s="35" t="s">
        <v>169</v>
      </c>
      <c r="C60" s="35" t="s">
        <v>170</v>
      </c>
      <c r="D60" s="29" t="s">
        <v>82</v>
      </c>
      <c r="E60" s="29">
        <v>710</v>
      </c>
      <c r="F60" s="29">
        <v>696</v>
      </c>
      <c r="G60" s="29">
        <v>0</v>
      </c>
      <c r="H60" s="29">
        <v>8</v>
      </c>
      <c r="I60" s="29">
        <v>0</v>
      </c>
      <c r="J60" s="29">
        <v>0</v>
      </c>
      <c r="K60" s="29">
        <v>6</v>
      </c>
      <c r="L60" s="29">
        <v>0</v>
      </c>
      <c r="M60" s="29">
        <v>488</v>
      </c>
      <c r="N60" s="32">
        <f t="shared" si="0"/>
        <v>68.73239436619718</v>
      </c>
      <c r="O60" s="29">
        <v>482</v>
      </c>
      <c r="P60" s="32">
        <f t="shared" si="1"/>
        <v>69.25287356321839</v>
      </c>
      <c r="Q60" s="29">
        <v>0</v>
      </c>
      <c r="R60" s="70">
        <v>0</v>
      </c>
      <c r="S60" s="29">
        <v>4</v>
      </c>
      <c r="T60" s="32">
        <f t="shared" si="3"/>
        <v>50</v>
      </c>
      <c r="U60" s="29">
        <v>0</v>
      </c>
      <c r="V60" s="70">
        <v>0</v>
      </c>
      <c r="W60" s="29">
        <v>0</v>
      </c>
      <c r="X60" s="70">
        <v>0</v>
      </c>
      <c r="Y60" s="29">
        <v>2</v>
      </c>
      <c r="Z60" s="32">
        <f t="shared" si="4"/>
        <v>33.33333333333333</v>
      </c>
      <c r="AA60" s="29">
        <v>0</v>
      </c>
      <c r="AB60" s="70">
        <v>0</v>
      </c>
    </row>
    <row r="61" spans="1:28" ht="12.75">
      <c r="A61" s="35">
        <v>60</v>
      </c>
      <c r="B61" s="35" t="s">
        <v>171</v>
      </c>
      <c r="C61" s="35" t="s">
        <v>170</v>
      </c>
      <c r="D61" s="29" t="s">
        <v>82</v>
      </c>
      <c r="E61" s="29">
        <v>719</v>
      </c>
      <c r="F61" s="29">
        <v>718</v>
      </c>
      <c r="G61" s="29">
        <v>1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417</v>
      </c>
      <c r="N61" s="32">
        <f t="shared" si="0"/>
        <v>57.99721835883172</v>
      </c>
      <c r="O61" s="29">
        <v>416</v>
      </c>
      <c r="P61" s="32">
        <f t="shared" si="1"/>
        <v>57.938718662952645</v>
      </c>
      <c r="Q61" s="29">
        <v>1</v>
      </c>
      <c r="R61" s="32">
        <f t="shared" si="2"/>
        <v>100</v>
      </c>
      <c r="S61" s="29">
        <v>0</v>
      </c>
      <c r="T61" s="70">
        <v>0</v>
      </c>
      <c r="U61" s="29">
        <v>0</v>
      </c>
      <c r="V61" s="70">
        <v>0</v>
      </c>
      <c r="W61" s="29">
        <v>0</v>
      </c>
      <c r="X61" s="70">
        <v>0</v>
      </c>
      <c r="Y61" s="29">
        <v>0</v>
      </c>
      <c r="Z61" s="70">
        <v>0</v>
      </c>
      <c r="AA61" s="29">
        <v>0</v>
      </c>
      <c r="AB61" s="70">
        <v>0</v>
      </c>
    </row>
    <row r="62" spans="1:28" ht="12.75">
      <c r="A62" s="35">
        <v>61</v>
      </c>
      <c r="B62" s="35" t="s">
        <v>172</v>
      </c>
      <c r="C62" s="35" t="s">
        <v>170</v>
      </c>
      <c r="D62" s="29" t="s">
        <v>110</v>
      </c>
      <c r="E62" s="29">
        <v>707</v>
      </c>
      <c r="F62" s="29">
        <v>696</v>
      </c>
      <c r="G62" s="29">
        <v>0</v>
      </c>
      <c r="H62" s="29">
        <v>2</v>
      </c>
      <c r="I62" s="29">
        <v>0</v>
      </c>
      <c r="J62" s="29">
        <v>0</v>
      </c>
      <c r="K62" s="29">
        <v>9</v>
      </c>
      <c r="L62" s="29">
        <v>0</v>
      </c>
      <c r="M62" s="29">
        <v>190</v>
      </c>
      <c r="N62" s="32">
        <f t="shared" si="0"/>
        <v>26.874115983026876</v>
      </c>
      <c r="O62" s="29">
        <v>179</v>
      </c>
      <c r="P62" s="32">
        <f t="shared" si="1"/>
        <v>25.718390804597703</v>
      </c>
      <c r="Q62" s="29">
        <v>0</v>
      </c>
      <c r="R62" s="70">
        <v>0</v>
      </c>
      <c r="S62" s="29">
        <v>2</v>
      </c>
      <c r="T62" s="32">
        <f t="shared" si="3"/>
        <v>100</v>
      </c>
      <c r="U62" s="29">
        <v>0</v>
      </c>
      <c r="V62" s="70">
        <v>0</v>
      </c>
      <c r="W62" s="29">
        <v>0</v>
      </c>
      <c r="X62" s="70">
        <v>0</v>
      </c>
      <c r="Y62" s="29">
        <v>9</v>
      </c>
      <c r="Z62" s="32">
        <f t="shared" si="4"/>
        <v>100</v>
      </c>
      <c r="AA62" s="29">
        <v>0</v>
      </c>
      <c r="AB62" s="70">
        <v>0</v>
      </c>
    </row>
    <row r="63" spans="1:28" ht="12.75">
      <c r="A63" s="35">
        <v>62</v>
      </c>
      <c r="B63" s="35" t="s">
        <v>173</v>
      </c>
      <c r="C63" s="35" t="s">
        <v>170</v>
      </c>
      <c r="D63" s="29" t="s">
        <v>82</v>
      </c>
      <c r="E63" s="29">
        <v>692</v>
      </c>
      <c r="F63" s="29">
        <v>685</v>
      </c>
      <c r="G63" s="29">
        <v>4</v>
      </c>
      <c r="H63" s="29">
        <v>0</v>
      </c>
      <c r="I63" s="29">
        <v>0</v>
      </c>
      <c r="J63" s="29">
        <v>0</v>
      </c>
      <c r="K63" s="29">
        <v>3</v>
      </c>
      <c r="L63" s="29">
        <v>0</v>
      </c>
      <c r="M63" s="29">
        <v>497</v>
      </c>
      <c r="N63" s="32">
        <f t="shared" si="0"/>
        <v>71.82080924855492</v>
      </c>
      <c r="O63" s="29">
        <v>490</v>
      </c>
      <c r="P63" s="32">
        <f t="shared" si="1"/>
        <v>71.53284671532847</v>
      </c>
      <c r="Q63" s="29">
        <v>4</v>
      </c>
      <c r="R63" s="32">
        <f t="shared" si="2"/>
        <v>100</v>
      </c>
      <c r="S63" s="29">
        <v>0</v>
      </c>
      <c r="T63" s="70">
        <v>0</v>
      </c>
      <c r="U63" s="29">
        <v>0</v>
      </c>
      <c r="V63" s="70">
        <v>0</v>
      </c>
      <c r="W63" s="29">
        <v>0</v>
      </c>
      <c r="X63" s="70">
        <v>0</v>
      </c>
      <c r="Y63" s="29">
        <v>3</v>
      </c>
      <c r="Z63" s="32">
        <f t="shared" si="4"/>
        <v>100</v>
      </c>
      <c r="AA63" s="29">
        <v>0</v>
      </c>
      <c r="AB63" s="70">
        <v>0</v>
      </c>
    </row>
    <row r="64" spans="1:28" ht="12.75">
      <c r="A64" s="35">
        <v>63</v>
      </c>
      <c r="B64" s="35" t="s">
        <v>174</v>
      </c>
      <c r="C64" s="35" t="s">
        <v>170</v>
      </c>
      <c r="D64" s="29" t="s">
        <v>82</v>
      </c>
      <c r="E64" s="29">
        <v>725</v>
      </c>
      <c r="F64" s="29">
        <v>304</v>
      </c>
      <c r="G64" s="29">
        <v>156</v>
      </c>
      <c r="H64" s="29">
        <v>258</v>
      </c>
      <c r="I64" s="29">
        <v>2</v>
      </c>
      <c r="J64" s="29">
        <v>0</v>
      </c>
      <c r="K64" s="29">
        <v>5</v>
      </c>
      <c r="L64" s="29">
        <v>0</v>
      </c>
      <c r="M64" s="29">
        <v>366</v>
      </c>
      <c r="N64" s="32">
        <f t="shared" si="0"/>
        <v>50.48275862068966</v>
      </c>
      <c r="O64" s="29">
        <v>184</v>
      </c>
      <c r="P64" s="32">
        <f t="shared" si="1"/>
        <v>60.526315789473685</v>
      </c>
      <c r="Q64" s="29">
        <v>31</v>
      </c>
      <c r="R64" s="32">
        <f t="shared" si="2"/>
        <v>19.871794871794872</v>
      </c>
      <c r="S64" s="29">
        <v>144</v>
      </c>
      <c r="T64" s="32">
        <f t="shared" si="3"/>
        <v>55.81395348837209</v>
      </c>
      <c r="U64" s="29">
        <v>2</v>
      </c>
      <c r="V64" s="32">
        <f>U64/I64*100</f>
        <v>100</v>
      </c>
      <c r="W64" s="29">
        <v>0</v>
      </c>
      <c r="X64" s="70">
        <v>0</v>
      </c>
      <c r="Y64" s="29">
        <v>5</v>
      </c>
      <c r="Z64" s="32">
        <f t="shared" si="4"/>
        <v>100</v>
      </c>
      <c r="AA64" s="29">
        <v>0</v>
      </c>
      <c r="AB64" s="70">
        <v>0</v>
      </c>
    </row>
    <row r="65" spans="1:28" ht="12.75">
      <c r="A65" s="35">
        <v>64</v>
      </c>
      <c r="B65" s="35" t="s">
        <v>175</v>
      </c>
      <c r="C65" s="35" t="s">
        <v>170</v>
      </c>
      <c r="D65" s="29" t="s">
        <v>122</v>
      </c>
      <c r="E65" s="29">
        <v>1063</v>
      </c>
      <c r="F65" s="29">
        <v>1036</v>
      </c>
      <c r="G65" s="29">
        <v>8</v>
      </c>
      <c r="H65" s="29">
        <v>0</v>
      </c>
      <c r="I65" s="29">
        <v>0</v>
      </c>
      <c r="J65" s="29">
        <v>0</v>
      </c>
      <c r="K65" s="29">
        <v>18</v>
      </c>
      <c r="L65" s="29">
        <v>1</v>
      </c>
      <c r="M65" s="29">
        <v>716</v>
      </c>
      <c r="N65" s="32">
        <f t="shared" si="0"/>
        <v>67.35653809971778</v>
      </c>
      <c r="O65" s="29">
        <v>697</v>
      </c>
      <c r="P65" s="32">
        <f t="shared" si="1"/>
        <v>67.27799227799228</v>
      </c>
      <c r="Q65" s="29">
        <v>4</v>
      </c>
      <c r="R65" s="32">
        <f t="shared" si="2"/>
        <v>50</v>
      </c>
      <c r="S65" s="29">
        <v>0</v>
      </c>
      <c r="T65" s="70">
        <v>0</v>
      </c>
      <c r="U65" s="29">
        <v>0</v>
      </c>
      <c r="V65" s="70">
        <v>0</v>
      </c>
      <c r="W65" s="29">
        <v>0</v>
      </c>
      <c r="X65" s="70">
        <v>0</v>
      </c>
      <c r="Y65" s="29">
        <v>14</v>
      </c>
      <c r="Z65" s="32">
        <f t="shared" si="4"/>
        <v>77.77777777777779</v>
      </c>
      <c r="AA65" s="29">
        <v>1</v>
      </c>
      <c r="AB65" s="32">
        <f>AA65/L65*100</f>
        <v>100</v>
      </c>
    </row>
    <row r="66" spans="1:28" ht="12.75">
      <c r="A66" s="35">
        <v>65</v>
      </c>
      <c r="B66" s="35" t="s">
        <v>176</v>
      </c>
      <c r="C66" s="35" t="s">
        <v>170</v>
      </c>
      <c r="D66" s="29" t="s">
        <v>122</v>
      </c>
      <c r="E66" s="29">
        <v>675</v>
      </c>
      <c r="F66" s="29">
        <v>630</v>
      </c>
      <c r="G66" s="29">
        <v>26</v>
      </c>
      <c r="H66" s="29">
        <v>6</v>
      </c>
      <c r="I66" s="29">
        <v>0</v>
      </c>
      <c r="J66" s="29">
        <v>0</v>
      </c>
      <c r="K66" s="29">
        <v>13</v>
      </c>
      <c r="L66" s="29">
        <v>0</v>
      </c>
      <c r="M66" s="29">
        <v>523</v>
      </c>
      <c r="N66" s="32">
        <f t="shared" si="0"/>
        <v>77.48148148148148</v>
      </c>
      <c r="O66" s="29">
        <v>499</v>
      </c>
      <c r="P66" s="32">
        <f t="shared" si="1"/>
        <v>79.2063492063492</v>
      </c>
      <c r="Q66" s="29">
        <v>9</v>
      </c>
      <c r="R66" s="32">
        <f t="shared" si="2"/>
        <v>34.61538461538461</v>
      </c>
      <c r="S66" s="29">
        <v>5</v>
      </c>
      <c r="T66" s="32">
        <f t="shared" si="3"/>
        <v>83.33333333333334</v>
      </c>
      <c r="U66" s="29">
        <v>0</v>
      </c>
      <c r="V66" s="70">
        <v>0</v>
      </c>
      <c r="W66" s="29">
        <v>0</v>
      </c>
      <c r="X66" s="70">
        <v>0</v>
      </c>
      <c r="Y66" s="29">
        <v>10</v>
      </c>
      <c r="Z66" s="32">
        <f t="shared" si="4"/>
        <v>76.92307692307693</v>
      </c>
      <c r="AA66" s="29">
        <v>0</v>
      </c>
      <c r="AB66" s="70">
        <v>0</v>
      </c>
    </row>
    <row r="67" spans="1:28" ht="12.75">
      <c r="A67" s="35">
        <v>66</v>
      </c>
      <c r="B67" s="35" t="s">
        <v>170</v>
      </c>
      <c r="C67" s="35" t="s">
        <v>170</v>
      </c>
      <c r="D67" s="29" t="s">
        <v>82</v>
      </c>
      <c r="E67" s="29">
        <v>1696</v>
      </c>
      <c r="F67" s="29">
        <v>1658</v>
      </c>
      <c r="G67" s="29">
        <v>4</v>
      </c>
      <c r="H67" s="29">
        <v>0</v>
      </c>
      <c r="I67" s="29">
        <v>0</v>
      </c>
      <c r="J67" s="29">
        <v>0</v>
      </c>
      <c r="K67" s="29">
        <v>30</v>
      </c>
      <c r="L67" s="29">
        <v>4</v>
      </c>
      <c r="M67" s="29">
        <v>1065</v>
      </c>
      <c r="N67" s="32">
        <f aca="true" t="shared" si="5" ref="N67:N79">M67/$E67*100</f>
        <v>62.79481132075472</v>
      </c>
      <c r="O67" s="29">
        <v>1038</v>
      </c>
      <c r="P67" s="32">
        <f aca="true" t="shared" si="6" ref="P67:P79">O67/F67*100</f>
        <v>62.60554885404102</v>
      </c>
      <c r="Q67" s="29">
        <v>4</v>
      </c>
      <c r="R67" s="32">
        <f aca="true" t="shared" si="7" ref="R67:R79">Q67/G67*100</f>
        <v>100</v>
      </c>
      <c r="S67" s="29">
        <v>0</v>
      </c>
      <c r="T67" s="70">
        <v>0</v>
      </c>
      <c r="U67" s="29">
        <v>0</v>
      </c>
      <c r="V67" s="70">
        <v>0</v>
      </c>
      <c r="W67" s="29">
        <v>0</v>
      </c>
      <c r="X67" s="70">
        <v>0</v>
      </c>
      <c r="Y67" s="29">
        <v>19</v>
      </c>
      <c r="Z67" s="32">
        <f aca="true" t="shared" si="8" ref="Z67:Z79">Y67/K67*100</f>
        <v>63.33333333333333</v>
      </c>
      <c r="AA67" s="29">
        <v>4</v>
      </c>
      <c r="AB67" s="32">
        <f>AA67/L67*100</f>
        <v>100</v>
      </c>
    </row>
    <row r="68" spans="1:28" ht="12.75">
      <c r="A68" s="35">
        <v>67</v>
      </c>
      <c r="B68" s="35" t="s">
        <v>177</v>
      </c>
      <c r="C68" s="35" t="s">
        <v>170</v>
      </c>
      <c r="D68" s="29" t="s">
        <v>110</v>
      </c>
      <c r="E68" s="29">
        <v>397</v>
      </c>
      <c r="F68" s="29">
        <v>395</v>
      </c>
      <c r="G68" s="29">
        <v>1</v>
      </c>
      <c r="H68" s="29">
        <v>0</v>
      </c>
      <c r="I68" s="29">
        <v>0</v>
      </c>
      <c r="J68" s="29">
        <v>0</v>
      </c>
      <c r="K68" s="29">
        <v>1</v>
      </c>
      <c r="L68" s="29">
        <v>0</v>
      </c>
      <c r="M68" s="29">
        <v>308</v>
      </c>
      <c r="N68" s="32">
        <f t="shared" si="5"/>
        <v>77.58186397984886</v>
      </c>
      <c r="O68" s="29">
        <v>306</v>
      </c>
      <c r="P68" s="32">
        <f t="shared" si="6"/>
        <v>77.46835443037975</v>
      </c>
      <c r="Q68" s="29">
        <v>1</v>
      </c>
      <c r="R68" s="32">
        <f t="shared" si="7"/>
        <v>100</v>
      </c>
      <c r="S68" s="29">
        <v>0</v>
      </c>
      <c r="T68" s="70">
        <v>0</v>
      </c>
      <c r="U68" s="29">
        <v>0</v>
      </c>
      <c r="V68" s="70">
        <v>0</v>
      </c>
      <c r="W68" s="29">
        <v>0</v>
      </c>
      <c r="X68" s="70">
        <v>0</v>
      </c>
      <c r="Y68" s="29">
        <v>1</v>
      </c>
      <c r="Z68" s="32">
        <f t="shared" si="8"/>
        <v>100</v>
      </c>
      <c r="AA68" s="29">
        <v>0</v>
      </c>
      <c r="AB68" s="70">
        <v>0</v>
      </c>
    </row>
    <row r="69" spans="1:28" ht="12.75">
      <c r="A69" s="35">
        <v>68</v>
      </c>
      <c r="B69" s="35" t="s">
        <v>178</v>
      </c>
      <c r="C69" s="35" t="s">
        <v>170</v>
      </c>
      <c r="D69" s="29" t="s">
        <v>110</v>
      </c>
      <c r="E69" s="29">
        <v>565</v>
      </c>
      <c r="F69" s="29">
        <v>564</v>
      </c>
      <c r="G69" s="29">
        <v>0</v>
      </c>
      <c r="H69" s="29">
        <v>0</v>
      </c>
      <c r="I69" s="29">
        <v>0</v>
      </c>
      <c r="J69" s="29">
        <v>0</v>
      </c>
      <c r="K69" s="29">
        <v>1</v>
      </c>
      <c r="L69" s="29">
        <v>0</v>
      </c>
      <c r="M69" s="29">
        <v>223</v>
      </c>
      <c r="N69" s="32">
        <f t="shared" si="5"/>
        <v>39.469026548672566</v>
      </c>
      <c r="O69" s="29">
        <v>222</v>
      </c>
      <c r="P69" s="32">
        <f t="shared" si="6"/>
        <v>39.361702127659576</v>
      </c>
      <c r="Q69" s="29">
        <v>0</v>
      </c>
      <c r="R69" s="70">
        <v>0</v>
      </c>
      <c r="S69" s="29">
        <v>0</v>
      </c>
      <c r="T69" s="70">
        <v>0</v>
      </c>
      <c r="U69" s="29">
        <v>0</v>
      </c>
      <c r="V69" s="70">
        <v>0</v>
      </c>
      <c r="W69" s="29">
        <v>0</v>
      </c>
      <c r="X69" s="70">
        <v>0</v>
      </c>
      <c r="Y69" s="29">
        <v>1</v>
      </c>
      <c r="Z69" s="32">
        <f t="shared" si="8"/>
        <v>100</v>
      </c>
      <c r="AA69" s="29">
        <v>0</v>
      </c>
      <c r="AB69" s="70">
        <v>0</v>
      </c>
    </row>
    <row r="70" spans="1:28" ht="12.75">
      <c r="A70" s="35">
        <v>69</v>
      </c>
      <c r="B70" s="35" t="s">
        <v>179</v>
      </c>
      <c r="C70" s="35" t="s">
        <v>170</v>
      </c>
      <c r="D70" s="29" t="s">
        <v>110</v>
      </c>
      <c r="E70" s="29">
        <v>670</v>
      </c>
      <c r="F70" s="29">
        <v>650</v>
      </c>
      <c r="G70" s="29">
        <v>4</v>
      </c>
      <c r="H70" s="29">
        <v>3</v>
      </c>
      <c r="I70" s="29">
        <v>0</v>
      </c>
      <c r="J70" s="29">
        <v>0</v>
      </c>
      <c r="K70" s="29">
        <v>13</v>
      </c>
      <c r="L70" s="29">
        <v>0</v>
      </c>
      <c r="M70" s="29">
        <v>475</v>
      </c>
      <c r="N70" s="32">
        <f t="shared" si="5"/>
        <v>70.8955223880597</v>
      </c>
      <c r="O70" s="29">
        <v>457</v>
      </c>
      <c r="P70" s="32">
        <f t="shared" si="6"/>
        <v>70.3076923076923</v>
      </c>
      <c r="Q70" s="29">
        <v>4</v>
      </c>
      <c r="R70" s="32">
        <f t="shared" si="7"/>
        <v>100</v>
      </c>
      <c r="S70" s="29">
        <v>1</v>
      </c>
      <c r="T70" s="32">
        <f aca="true" t="shared" si="9" ref="T70:T79">S70/H70*100</f>
        <v>33.33333333333333</v>
      </c>
      <c r="U70" s="29">
        <v>0</v>
      </c>
      <c r="V70" s="70">
        <v>0</v>
      </c>
      <c r="W70" s="29">
        <v>0</v>
      </c>
      <c r="X70" s="70">
        <v>0</v>
      </c>
      <c r="Y70" s="29">
        <v>13</v>
      </c>
      <c r="Z70" s="32">
        <f t="shared" si="8"/>
        <v>100</v>
      </c>
      <c r="AA70" s="29">
        <v>0</v>
      </c>
      <c r="AB70" s="70">
        <v>0</v>
      </c>
    </row>
    <row r="71" spans="1:28" ht="12.75">
      <c r="A71" s="35">
        <v>70</v>
      </c>
      <c r="B71" s="39" t="s">
        <v>180</v>
      </c>
      <c r="C71" s="35" t="s">
        <v>181</v>
      </c>
      <c r="D71" s="29" t="s">
        <v>81</v>
      </c>
      <c r="E71" s="29">
        <v>226</v>
      </c>
      <c r="F71" s="29">
        <v>169</v>
      </c>
      <c r="G71" s="29">
        <v>24</v>
      </c>
      <c r="H71" s="29">
        <v>18</v>
      </c>
      <c r="I71" s="29">
        <v>0</v>
      </c>
      <c r="J71" s="29">
        <v>0</v>
      </c>
      <c r="K71" s="29">
        <v>15</v>
      </c>
      <c r="L71" s="29">
        <v>0</v>
      </c>
      <c r="M71" s="29">
        <v>165</v>
      </c>
      <c r="N71" s="32">
        <f t="shared" si="5"/>
        <v>73.00884955752213</v>
      </c>
      <c r="O71" s="29">
        <v>125</v>
      </c>
      <c r="P71" s="32">
        <f t="shared" si="6"/>
        <v>73.96449704142012</v>
      </c>
      <c r="Q71" s="29">
        <v>17</v>
      </c>
      <c r="R71" s="32">
        <f t="shared" si="7"/>
        <v>70.83333333333334</v>
      </c>
      <c r="S71" s="29">
        <v>16</v>
      </c>
      <c r="T71" s="32">
        <f t="shared" si="9"/>
        <v>88.88888888888889</v>
      </c>
      <c r="U71" s="29">
        <v>0</v>
      </c>
      <c r="V71" s="70">
        <v>0</v>
      </c>
      <c r="W71" s="29">
        <v>0</v>
      </c>
      <c r="X71" s="70">
        <v>0</v>
      </c>
      <c r="Y71" s="29">
        <v>7</v>
      </c>
      <c r="Z71" s="32">
        <f t="shared" si="8"/>
        <v>46.666666666666664</v>
      </c>
      <c r="AA71" s="29">
        <v>0</v>
      </c>
      <c r="AB71" s="70">
        <v>0</v>
      </c>
    </row>
    <row r="72" spans="1:28" ht="12.75">
      <c r="A72" s="35">
        <v>71</v>
      </c>
      <c r="B72" s="39" t="s">
        <v>182</v>
      </c>
      <c r="C72" s="35" t="s">
        <v>181</v>
      </c>
      <c r="D72" s="29" t="s">
        <v>81</v>
      </c>
      <c r="E72" s="29">
        <v>496</v>
      </c>
      <c r="F72" s="29">
        <v>362</v>
      </c>
      <c r="G72" s="29">
        <v>78</v>
      </c>
      <c r="H72" s="29">
        <v>27</v>
      </c>
      <c r="I72" s="29">
        <v>0</v>
      </c>
      <c r="J72" s="29">
        <v>0</v>
      </c>
      <c r="K72" s="29">
        <v>29</v>
      </c>
      <c r="L72" s="29">
        <v>0</v>
      </c>
      <c r="M72" s="29">
        <v>367</v>
      </c>
      <c r="N72" s="32">
        <f t="shared" si="5"/>
        <v>73.99193548387096</v>
      </c>
      <c r="O72" s="29">
        <v>278</v>
      </c>
      <c r="P72" s="32">
        <f t="shared" si="6"/>
        <v>76.79558011049724</v>
      </c>
      <c r="Q72" s="29">
        <v>47</v>
      </c>
      <c r="R72" s="32">
        <f t="shared" si="7"/>
        <v>60.256410256410255</v>
      </c>
      <c r="S72" s="29">
        <v>22</v>
      </c>
      <c r="T72" s="32">
        <f t="shared" si="9"/>
        <v>81.48148148148148</v>
      </c>
      <c r="U72" s="29">
        <v>0</v>
      </c>
      <c r="V72" s="70">
        <v>0</v>
      </c>
      <c r="W72" s="29">
        <v>0</v>
      </c>
      <c r="X72" s="70">
        <v>0</v>
      </c>
      <c r="Y72" s="29">
        <v>20</v>
      </c>
      <c r="Z72" s="32">
        <f t="shared" si="8"/>
        <v>68.96551724137932</v>
      </c>
      <c r="AA72" s="29">
        <v>0</v>
      </c>
      <c r="AB72" s="70">
        <v>0</v>
      </c>
    </row>
    <row r="73" spans="1:28" ht="12.75">
      <c r="A73" s="35">
        <v>72</v>
      </c>
      <c r="B73" s="35" t="s">
        <v>183</v>
      </c>
      <c r="C73" s="35" t="s">
        <v>181</v>
      </c>
      <c r="D73" s="29" t="s">
        <v>81</v>
      </c>
      <c r="E73" s="29">
        <v>276</v>
      </c>
      <c r="F73" s="29">
        <v>267</v>
      </c>
      <c r="G73" s="29">
        <v>2</v>
      </c>
      <c r="H73" s="29">
        <v>1</v>
      </c>
      <c r="I73" s="29">
        <v>0</v>
      </c>
      <c r="J73" s="29">
        <v>0</v>
      </c>
      <c r="K73" s="29">
        <v>6</v>
      </c>
      <c r="L73" s="29">
        <v>0</v>
      </c>
      <c r="M73" s="29">
        <v>245</v>
      </c>
      <c r="N73" s="32">
        <f t="shared" si="5"/>
        <v>88.76811594202898</v>
      </c>
      <c r="O73" s="29">
        <v>236</v>
      </c>
      <c r="P73" s="32">
        <f t="shared" si="6"/>
        <v>88.38951310861424</v>
      </c>
      <c r="Q73" s="29">
        <v>2</v>
      </c>
      <c r="R73" s="32">
        <f t="shared" si="7"/>
        <v>100</v>
      </c>
      <c r="S73" s="29">
        <v>1</v>
      </c>
      <c r="T73" s="32">
        <f t="shared" si="9"/>
        <v>100</v>
      </c>
      <c r="U73" s="29">
        <v>0</v>
      </c>
      <c r="V73" s="70">
        <v>0</v>
      </c>
      <c r="W73" s="29">
        <v>0</v>
      </c>
      <c r="X73" s="70">
        <v>0</v>
      </c>
      <c r="Y73" s="29">
        <v>6</v>
      </c>
      <c r="Z73" s="32">
        <f t="shared" si="8"/>
        <v>100</v>
      </c>
      <c r="AA73" s="29">
        <v>0</v>
      </c>
      <c r="AB73" s="70">
        <v>0</v>
      </c>
    </row>
    <row r="74" spans="1:28" ht="12.75">
      <c r="A74" s="35">
        <v>73</v>
      </c>
      <c r="B74" s="35" t="s">
        <v>184</v>
      </c>
      <c r="C74" s="35" t="s">
        <v>181</v>
      </c>
      <c r="D74" s="29" t="s">
        <v>81</v>
      </c>
      <c r="E74" s="29">
        <v>916</v>
      </c>
      <c r="F74" s="29">
        <v>885</v>
      </c>
      <c r="G74" s="29">
        <v>17</v>
      </c>
      <c r="H74" s="29">
        <v>6</v>
      </c>
      <c r="I74" s="29">
        <v>0</v>
      </c>
      <c r="J74" s="29">
        <v>1</v>
      </c>
      <c r="K74" s="29">
        <v>7</v>
      </c>
      <c r="L74" s="29">
        <v>0</v>
      </c>
      <c r="M74" s="29">
        <v>652</v>
      </c>
      <c r="N74" s="32">
        <f t="shared" si="5"/>
        <v>71.17903930131004</v>
      </c>
      <c r="O74" s="29">
        <v>621</v>
      </c>
      <c r="P74" s="32">
        <f t="shared" si="6"/>
        <v>70.16949152542374</v>
      </c>
      <c r="Q74" s="29">
        <v>17</v>
      </c>
      <c r="R74" s="32">
        <f t="shared" si="7"/>
        <v>100</v>
      </c>
      <c r="S74" s="29">
        <v>6</v>
      </c>
      <c r="T74" s="32">
        <f t="shared" si="9"/>
        <v>100</v>
      </c>
      <c r="U74" s="29">
        <v>0</v>
      </c>
      <c r="V74" s="70">
        <v>0</v>
      </c>
      <c r="W74" s="29">
        <v>1</v>
      </c>
      <c r="X74" s="32">
        <f>W74/J74*100</f>
        <v>100</v>
      </c>
      <c r="Y74" s="29">
        <v>7</v>
      </c>
      <c r="Z74" s="32">
        <f t="shared" si="8"/>
        <v>100</v>
      </c>
      <c r="AA74" s="29">
        <v>0</v>
      </c>
      <c r="AB74" s="70">
        <v>0</v>
      </c>
    </row>
    <row r="75" spans="1:28" ht="12.75">
      <c r="A75" s="35">
        <v>74</v>
      </c>
      <c r="B75" s="35" t="s">
        <v>185</v>
      </c>
      <c r="C75" s="35" t="s">
        <v>181</v>
      </c>
      <c r="D75" s="29" t="s">
        <v>185</v>
      </c>
      <c r="E75" s="29">
        <v>5321</v>
      </c>
      <c r="F75" s="29">
        <v>3100</v>
      </c>
      <c r="G75" s="29">
        <v>850</v>
      </c>
      <c r="H75" s="29">
        <v>424</v>
      </c>
      <c r="I75" s="29">
        <v>98</v>
      </c>
      <c r="J75" s="29">
        <v>132</v>
      </c>
      <c r="K75" s="29">
        <v>618</v>
      </c>
      <c r="L75" s="29">
        <v>99</v>
      </c>
      <c r="M75" s="29">
        <v>3787</v>
      </c>
      <c r="N75" s="32">
        <f t="shared" si="5"/>
        <v>71.17083255027251</v>
      </c>
      <c r="O75" s="29">
        <v>2527</v>
      </c>
      <c r="P75" s="32">
        <f t="shared" si="6"/>
        <v>81.51612903225806</v>
      </c>
      <c r="Q75" s="29">
        <v>627</v>
      </c>
      <c r="R75" s="32">
        <f t="shared" si="7"/>
        <v>73.76470588235294</v>
      </c>
      <c r="S75" s="29">
        <v>148</v>
      </c>
      <c r="T75" s="32">
        <f t="shared" si="9"/>
        <v>34.90566037735849</v>
      </c>
      <c r="U75" s="29">
        <v>38</v>
      </c>
      <c r="V75" s="32">
        <f>U75/I75*100</f>
        <v>38.775510204081634</v>
      </c>
      <c r="W75" s="29">
        <v>30</v>
      </c>
      <c r="X75" s="32">
        <f>W75/J75*100</f>
        <v>22.727272727272727</v>
      </c>
      <c r="Y75" s="29">
        <v>403</v>
      </c>
      <c r="Z75" s="32">
        <f t="shared" si="8"/>
        <v>65.21035598705501</v>
      </c>
      <c r="AA75" s="29">
        <v>14</v>
      </c>
      <c r="AB75" s="32">
        <f>AA75/L75*100</f>
        <v>14.14141414141414</v>
      </c>
    </row>
    <row r="76" spans="1:28" ht="12.75">
      <c r="A76" s="35">
        <v>75</v>
      </c>
      <c r="B76" s="35" t="s">
        <v>186</v>
      </c>
      <c r="C76" s="35" t="s">
        <v>181</v>
      </c>
      <c r="D76" s="29" t="s">
        <v>81</v>
      </c>
      <c r="E76" s="29">
        <v>153</v>
      </c>
      <c r="F76" s="29">
        <v>151</v>
      </c>
      <c r="G76" s="29">
        <v>0</v>
      </c>
      <c r="H76" s="29">
        <v>0</v>
      </c>
      <c r="I76" s="29">
        <v>0</v>
      </c>
      <c r="J76" s="29">
        <v>0</v>
      </c>
      <c r="K76" s="29">
        <v>2</v>
      </c>
      <c r="L76" s="29">
        <v>0</v>
      </c>
      <c r="M76" s="29">
        <v>142</v>
      </c>
      <c r="N76" s="32">
        <f t="shared" si="5"/>
        <v>92.81045751633987</v>
      </c>
      <c r="O76" s="29">
        <v>140</v>
      </c>
      <c r="P76" s="32">
        <f t="shared" si="6"/>
        <v>92.71523178807946</v>
      </c>
      <c r="Q76" s="29">
        <v>0</v>
      </c>
      <c r="R76" s="70">
        <v>0</v>
      </c>
      <c r="S76" s="29">
        <v>0</v>
      </c>
      <c r="T76" s="70">
        <v>0</v>
      </c>
      <c r="U76" s="29">
        <v>0</v>
      </c>
      <c r="V76" s="70">
        <v>0</v>
      </c>
      <c r="W76" s="29">
        <v>0</v>
      </c>
      <c r="X76" s="70">
        <v>0</v>
      </c>
      <c r="Y76" s="29">
        <v>2</v>
      </c>
      <c r="Z76" s="32">
        <f t="shared" si="8"/>
        <v>100</v>
      </c>
      <c r="AA76" s="29">
        <v>0</v>
      </c>
      <c r="AB76" s="70">
        <v>0</v>
      </c>
    </row>
    <row r="77" spans="1:28" ht="12.75">
      <c r="A77" s="35">
        <v>76</v>
      </c>
      <c r="B77" s="35" t="s">
        <v>187</v>
      </c>
      <c r="C77" s="35" t="s">
        <v>181</v>
      </c>
      <c r="D77" s="29" t="s">
        <v>81</v>
      </c>
      <c r="E77" s="29">
        <v>358</v>
      </c>
      <c r="F77" s="29">
        <v>169</v>
      </c>
      <c r="G77" s="29">
        <v>149</v>
      </c>
      <c r="H77" s="29">
        <v>34</v>
      </c>
      <c r="I77" s="29">
        <v>0</v>
      </c>
      <c r="J77" s="29">
        <v>0</v>
      </c>
      <c r="K77" s="29">
        <v>6</v>
      </c>
      <c r="L77" s="29">
        <v>0</v>
      </c>
      <c r="M77" s="29">
        <v>327</v>
      </c>
      <c r="N77" s="32">
        <f t="shared" si="5"/>
        <v>91.34078212290503</v>
      </c>
      <c r="O77" s="29">
        <v>159</v>
      </c>
      <c r="P77" s="32">
        <f t="shared" si="6"/>
        <v>94.0828402366864</v>
      </c>
      <c r="Q77" s="29">
        <v>132</v>
      </c>
      <c r="R77" s="32">
        <f t="shared" si="7"/>
        <v>88.59060402684564</v>
      </c>
      <c r="S77" s="29">
        <v>30</v>
      </c>
      <c r="T77" s="32">
        <f t="shared" si="9"/>
        <v>88.23529411764706</v>
      </c>
      <c r="U77" s="29">
        <v>0</v>
      </c>
      <c r="V77" s="70">
        <v>0</v>
      </c>
      <c r="W77" s="29">
        <v>0</v>
      </c>
      <c r="X77" s="70">
        <v>0</v>
      </c>
      <c r="Y77" s="29">
        <v>6</v>
      </c>
      <c r="Z77" s="32">
        <f t="shared" si="8"/>
        <v>100</v>
      </c>
      <c r="AA77" s="29">
        <v>0</v>
      </c>
      <c r="AB77" s="70">
        <v>0</v>
      </c>
    </row>
    <row r="78" spans="1:28" ht="12.75">
      <c r="A78" s="35">
        <v>77</v>
      </c>
      <c r="B78" s="35" t="s">
        <v>188</v>
      </c>
      <c r="C78" s="35" t="s">
        <v>181</v>
      </c>
      <c r="D78" s="29" t="s">
        <v>81</v>
      </c>
      <c r="E78" s="29">
        <v>379</v>
      </c>
      <c r="F78" s="29">
        <v>364</v>
      </c>
      <c r="G78" s="29">
        <v>3</v>
      </c>
      <c r="H78" s="29">
        <v>4</v>
      </c>
      <c r="I78" s="29">
        <v>0</v>
      </c>
      <c r="J78" s="29">
        <v>0</v>
      </c>
      <c r="K78" s="29">
        <v>8</v>
      </c>
      <c r="L78" s="29">
        <v>0</v>
      </c>
      <c r="M78" s="29">
        <v>260</v>
      </c>
      <c r="N78" s="32">
        <f t="shared" si="5"/>
        <v>68.60158311345647</v>
      </c>
      <c r="O78" s="29">
        <v>245</v>
      </c>
      <c r="P78" s="32">
        <f t="shared" si="6"/>
        <v>67.3076923076923</v>
      </c>
      <c r="Q78" s="29">
        <v>3</v>
      </c>
      <c r="R78" s="32">
        <f t="shared" si="7"/>
        <v>100</v>
      </c>
      <c r="S78" s="29">
        <v>4</v>
      </c>
      <c r="T78" s="32">
        <f t="shared" si="9"/>
        <v>100</v>
      </c>
      <c r="U78" s="29">
        <v>0</v>
      </c>
      <c r="V78" s="70">
        <v>0</v>
      </c>
      <c r="W78" s="29">
        <v>0</v>
      </c>
      <c r="X78" s="70">
        <v>0</v>
      </c>
      <c r="Y78" s="29">
        <v>8</v>
      </c>
      <c r="Z78" s="32">
        <f t="shared" si="8"/>
        <v>100</v>
      </c>
      <c r="AA78" s="29">
        <v>0</v>
      </c>
      <c r="AB78" s="70">
        <v>0</v>
      </c>
    </row>
    <row r="79" spans="1:28" s="47" customFormat="1" ht="12.75">
      <c r="A79" s="57"/>
      <c r="B79" s="56" t="s">
        <v>18</v>
      </c>
      <c r="C79" s="57"/>
      <c r="D79" s="57"/>
      <c r="E79" s="43">
        <f>SUBTOTAL(9,E2:E78)</f>
        <v>66026</v>
      </c>
      <c r="F79" s="43">
        <f aca="true" t="shared" si="10" ref="F79:AA79">SUBTOTAL(9,F2:F78)</f>
        <v>51894</v>
      </c>
      <c r="G79" s="43">
        <f t="shared" si="10"/>
        <v>6810</v>
      </c>
      <c r="H79" s="43">
        <f t="shared" si="10"/>
        <v>5130</v>
      </c>
      <c r="I79" s="43">
        <f t="shared" si="10"/>
        <v>152</v>
      </c>
      <c r="J79" s="43">
        <f t="shared" si="10"/>
        <v>173</v>
      </c>
      <c r="K79" s="43">
        <f t="shared" si="10"/>
        <v>1616</v>
      </c>
      <c r="L79" s="43">
        <f t="shared" si="10"/>
        <v>251</v>
      </c>
      <c r="M79" s="43">
        <f t="shared" si="10"/>
        <v>48298</v>
      </c>
      <c r="N79" s="46">
        <f t="shared" si="5"/>
        <v>73.14997122345743</v>
      </c>
      <c r="O79" s="43">
        <f t="shared" si="10"/>
        <v>38146</v>
      </c>
      <c r="P79" s="46">
        <f t="shared" si="6"/>
        <v>73.50753458974062</v>
      </c>
      <c r="Q79" s="43">
        <f t="shared" si="10"/>
        <v>5244</v>
      </c>
      <c r="R79" s="46">
        <f t="shared" si="7"/>
        <v>77.00440528634361</v>
      </c>
      <c r="S79" s="43">
        <f t="shared" si="10"/>
        <v>3473</v>
      </c>
      <c r="T79" s="46">
        <f t="shared" si="9"/>
        <v>67.69980506822611</v>
      </c>
      <c r="U79" s="43">
        <f t="shared" si="10"/>
        <v>83</v>
      </c>
      <c r="V79" s="46">
        <f>U79/I79*100</f>
        <v>54.60526315789473</v>
      </c>
      <c r="W79" s="43">
        <f t="shared" si="10"/>
        <v>56</v>
      </c>
      <c r="X79" s="46">
        <f>W79/J79*100</f>
        <v>32.369942196531795</v>
      </c>
      <c r="Y79" s="43">
        <f t="shared" si="10"/>
        <v>1191</v>
      </c>
      <c r="Z79" s="46">
        <f t="shared" si="8"/>
        <v>73.70049504950495</v>
      </c>
      <c r="AA79" s="43">
        <f t="shared" si="10"/>
        <v>105</v>
      </c>
      <c r="AB79" s="46">
        <f>AA79/L79*100</f>
        <v>41.832669322709165</v>
      </c>
    </row>
  </sheetData>
  <sheetProtection/>
  <autoFilter ref="A1:AB78"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2.421875" style="15" bestFit="1" customWidth="1"/>
    <col min="2" max="2" width="72.421875" style="15" bestFit="1" customWidth="1"/>
    <col min="3" max="16384" width="9.140625" style="15" customWidth="1"/>
  </cols>
  <sheetData>
    <row r="1" spans="1:2" ht="12.75">
      <c r="A1" s="14" t="s">
        <v>26</v>
      </c>
      <c r="B1" s="14" t="s">
        <v>27</v>
      </c>
    </row>
    <row r="2" spans="1:2" ht="12.75">
      <c r="A2" s="16" t="s">
        <v>28</v>
      </c>
      <c r="B2" s="17" t="s">
        <v>29</v>
      </c>
    </row>
    <row r="3" spans="1:2" ht="12.75">
      <c r="A3" s="16" t="s">
        <v>30</v>
      </c>
      <c r="B3" s="17" t="s">
        <v>31</v>
      </c>
    </row>
    <row r="4" spans="1:2" ht="12.75">
      <c r="A4" s="18" t="s">
        <v>32</v>
      </c>
      <c r="B4" s="17" t="s">
        <v>33</v>
      </c>
    </row>
    <row r="5" spans="1:2" ht="12.75">
      <c r="A5" s="67" t="s">
        <v>397</v>
      </c>
      <c r="B5" s="68" t="s">
        <v>398</v>
      </c>
    </row>
    <row r="6" spans="1:2" ht="12.75">
      <c r="A6" s="25" t="s">
        <v>401</v>
      </c>
      <c r="B6" s="68" t="s">
        <v>402</v>
      </c>
    </row>
    <row r="7" spans="1:2" ht="12.75">
      <c r="A7" s="25" t="s">
        <v>405</v>
      </c>
      <c r="B7" s="68" t="s">
        <v>406</v>
      </c>
    </row>
    <row r="8" spans="1:2" ht="12.75">
      <c r="A8" s="25" t="s">
        <v>409</v>
      </c>
      <c r="B8" s="68" t="s">
        <v>410</v>
      </c>
    </row>
    <row r="9" spans="1:2" ht="12.75">
      <c r="A9" s="25" t="s">
        <v>413</v>
      </c>
      <c r="B9" s="68" t="s">
        <v>414</v>
      </c>
    </row>
    <row r="10" spans="1:2" ht="12.75">
      <c r="A10" s="25" t="s">
        <v>417</v>
      </c>
      <c r="B10" s="68" t="s">
        <v>418</v>
      </c>
    </row>
    <row r="11" spans="1:2" ht="12.75">
      <c r="A11" s="25" t="s">
        <v>421</v>
      </c>
      <c r="B11" s="68" t="s">
        <v>422</v>
      </c>
    </row>
    <row r="12" spans="1:2" ht="12.75">
      <c r="A12" s="25" t="s">
        <v>425</v>
      </c>
      <c r="B12" s="68" t="s">
        <v>426</v>
      </c>
    </row>
    <row r="13" spans="1:2" ht="12.75">
      <c r="A13" s="67" t="s">
        <v>429</v>
      </c>
      <c r="B13" s="68" t="s">
        <v>430</v>
      </c>
    </row>
    <row r="14" spans="1:2" ht="12.75">
      <c r="A14" s="67" t="s">
        <v>431</v>
      </c>
      <c r="B14" s="68" t="s">
        <v>432</v>
      </c>
    </row>
    <row r="15" spans="1:2" ht="12.75">
      <c r="A15" s="67" t="s">
        <v>433</v>
      </c>
      <c r="B15" s="68" t="s">
        <v>434</v>
      </c>
    </row>
    <row r="16" spans="1:2" ht="12.75">
      <c r="A16" s="67" t="s">
        <v>435</v>
      </c>
      <c r="B16" s="68" t="s">
        <v>436</v>
      </c>
    </row>
    <row r="17" spans="1:2" ht="11.25" customHeight="1">
      <c r="A17" s="25" t="s">
        <v>437</v>
      </c>
      <c r="B17" s="68" t="s">
        <v>438</v>
      </c>
    </row>
    <row r="18" spans="1:2" ht="12.75">
      <c r="A18" s="25" t="s">
        <v>439</v>
      </c>
      <c r="B18" s="68" t="s">
        <v>440</v>
      </c>
    </row>
    <row r="19" spans="1:2" ht="12.75">
      <c r="A19" s="25" t="s">
        <v>441</v>
      </c>
      <c r="B19" s="68" t="s">
        <v>442</v>
      </c>
    </row>
    <row r="20" spans="1:2" ht="12.75">
      <c r="A20" s="25" t="s">
        <v>443</v>
      </c>
      <c r="B20" s="68" t="s">
        <v>444</v>
      </c>
    </row>
    <row r="21" spans="1:2" ht="12.75">
      <c r="A21" s="25" t="s">
        <v>445</v>
      </c>
      <c r="B21" s="68" t="s">
        <v>446</v>
      </c>
    </row>
    <row r="22" spans="1:2" ht="12.75">
      <c r="A22" s="25" t="s">
        <v>447</v>
      </c>
      <c r="B22" s="68" t="s">
        <v>448</v>
      </c>
    </row>
    <row r="23" spans="1:2" ht="12.75">
      <c r="A23" s="25" t="s">
        <v>449</v>
      </c>
      <c r="B23" s="68" t="s">
        <v>450</v>
      </c>
    </row>
    <row r="24" spans="1:2" ht="12.75">
      <c r="A24" s="25" t="s">
        <v>451</v>
      </c>
      <c r="B24" s="68" t="s">
        <v>452</v>
      </c>
    </row>
    <row r="25" spans="1:2" ht="12.75">
      <c r="A25" s="25" t="s">
        <v>453</v>
      </c>
      <c r="B25" s="68" t="s">
        <v>454</v>
      </c>
    </row>
    <row r="26" spans="1:2" ht="12.75">
      <c r="A26" s="25" t="s">
        <v>455</v>
      </c>
      <c r="B26" s="68" t="s">
        <v>456</v>
      </c>
    </row>
    <row r="27" spans="1:2" ht="12.75">
      <c r="A27" s="25" t="s">
        <v>457</v>
      </c>
      <c r="B27" s="68" t="s">
        <v>458</v>
      </c>
    </row>
    <row r="28" spans="1:2" ht="12.75">
      <c r="A28" s="25" t="s">
        <v>459</v>
      </c>
      <c r="B28" s="68" t="s">
        <v>460</v>
      </c>
    </row>
    <row r="30" spans="1:2" ht="12.75">
      <c r="A30" s="21" t="s">
        <v>395</v>
      </c>
      <c r="B30" s="22" t="s">
        <v>57</v>
      </c>
    </row>
    <row r="31" ht="25.5">
      <c r="B31" s="23" t="s">
        <v>58</v>
      </c>
    </row>
    <row r="32" ht="12.75">
      <c r="B32" s="15" t="s">
        <v>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1">
      <pane xSplit="3" ySplit="1" topLeftCell="L2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.140625" defaultRowHeight="15"/>
  <cols>
    <col min="1" max="1" width="3.57421875" style="33" bestFit="1" customWidth="1"/>
    <col min="2" max="2" width="15.421875" style="33" bestFit="1" customWidth="1"/>
    <col min="3" max="3" width="11.140625" style="33" bestFit="1" customWidth="1"/>
    <col min="4" max="4" width="9.421875" style="33" bestFit="1" customWidth="1"/>
    <col min="5" max="28" width="9.140625" style="33" customWidth="1"/>
    <col min="29" max="16384" width="9.140625" style="33" customWidth="1"/>
  </cols>
  <sheetData>
    <row r="1" spans="1:28" ht="12.75">
      <c r="A1" s="69"/>
      <c r="B1" s="25" t="s">
        <v>28</v>
      </c>
      <c r="C1" s="25" t="s">
        <v>30</v>
      </c>
      <c r="D1" s="26" t="s">
        <v>32</v>
      </c>
      <c r="E1" s="67" t="s">
        <v>397</v>
      </c>
      <c r="F1" s="25" t="s">
        <v>401</v>
      </c>
      <c r="G1" s="25" t="s">
        <v>405</v>
      </c>
      <c r="H1" s="25" t="s">
        <v>409</v>
      </c>
      <c r="I1" s="25" t="s">
        <v>413</v>
      </c>
      <c r="J1" s="25" t="s">
        <v>417</v>
      </c>
      <c r="K1" s="25" t="s">
        <v>421</v>
      </c>
      <c r="L1" s="25" t="s">
        <v>425</v>
      </c>
      <c r="M1" s="67" t="s">
        <v>429</v>
      </c>
      <c r="N1" s="67" t="s">
        <v>431</v>
      </c>
      <c r="O1" s="71" t="s">
        <v>433</v>
      </c>
      <c r="P1" s="71" t="s">
        <v>435</v>
      </c>
      <c r="Q1" s="25" t="s">
        <v>437</v>
      </c>
      <c r="R1" s="25" t="s">
        <v>439</v>
      </c>
      <c r="S1" s="25" t="s">
        <v>441</v>
      </c>
      <c r="T1" s="25" t="s">
        <v>443</v>
      </c>
      <c r="U1" s="25" t="s">
        <v>445</v>
      </c>
      <c r="V1" s="25" t="s">
        <v>447</v>
      </c>
      <c r="W1" s="25" t="s">
        <v>449</v>
      </c>
      <c r="X1" s="25" t="s">
        <v>451</v>
      </c>
      <c r="Y1" s="25" t="s">
        <v>453</v>
      </c>
      <c r="Z1" s="25" t="s">
        <v>455</v>
      </c>
      <c r="AA1" s="25" t="s">
        <v>457</v>
      </c>
      <c r="AB1" s="25" t="s">
        <v>459</v>
      </c>
    </row>
    <row r="2" spans="1:28" ht="12.75">
      <c r="A2" s="35">
        <v>1</v>
      </c>
      <c r="B2" s="35" t="s">
        <v>79</v>
      </c>
      <c r="C2" s="35" t="s">
        <v>80</v>
      </c>
      <c r="D2" s="36" t="s">
        <v>81</v>
      </c>
      <c r="E2" s="29">
        <v>400</v>
      </c>
      <c r="F2" s="29">
        <v>21</v>
      </c>
      <c r="G2" s="29">
        <v>4</v>
      </c>
      <c r="H2" s="29">
        <v>364</v>
      </c>
      <c r="I2" s="29">
        <v>0</v>
      </c>
      <c r="J2" s="29">
        <v>1</v>
      </c>
      <c r="K2" s="29">
        <v>10</v>
      </c>
      <c r="L2" s="29">
        <v>0</v>
      </c>
      <c r="M2" s="29">
        <v>400</v>
      </c>
      <c r="N2" s="30">
        <f>M2/E2*100</f>
        <v>100</v>
      </c>
      <c r="O2" s="37">
        <v>21</v>
      </c>
      <c r="P2" s="30">
        <f>O2/F2*100</f>
        <v>100</v>
      </c>
      <c r="Q2" s="37">
        <v>4</v>
      </c>
      <c r="R2" s="30">
        <f>Q2/G2*100</f>
        <v>100</v>
      </c>
      <c r="S2" s="37">
        <v>364</v>
      </c>
      <c r="T2" s="30">
        <f>S2/H2*100</f>
        <v>100</v>
      </c>
      <c r="U2" s="37">
        <v>0</v>
      </c>
      <c r="V2" s="72">
        <v>0</v>
      </c>
      <c r="W2" s="37">
        <v>1</v>
      </c>
      <c r="X2" s="30">
        <f>W2/J2*100</f>
        <v>100</v>
      </c>
      <c r="Y2" s="37">
        <v>10</v>
      </c>
      <c r="Z2" s="30">
        <f>Y2/K2*100</f>
        <v>100</v>
      </c>
      <c r="AA2" s="37">
        <v>0</v>
      </c>
      <c r="AB2" s="72">
        <v>0</v>
      </c>
    </row>
    <row r="3" spans="1:28" ht="12.75">
      <c r="A3" s="35">
        <v>2</v>
      </c>
      <c r="B3" s="35" t="s">
        <v>80</v>
      </c>
      <c r="C3" s="35" t="s">
        <v>80</v>
      </c>
      <c r="D3" s="29" t="s">
        <v>82</v>
      </c>
      <c r="E3" s="29">
        <v>821</v>
      </c>
      <c r="F3" s="29">
        <v>411</v>
      </c>
      <c r="G3" s="29">
        <v>5</v>
      </c>
      <c r="H3" s="29">
        <v>329</v>
      </c>
      <c r="I3" s="29">
        <v>0</v>
      </c>
      <c r="J3" s="29">
        <v>0</v>
      </c>
      <c r="K3" s="29">
        <v>75</v>
      </c>
      <c r="L3" s="29">
        <v>1</v>
      </c>
      <c r="M3" s="29">
        <v>565</v>
      </c>
      <c r="N3" s="30">
        <f aca="true" t="shared" si="0" ref="N3:N66">M3/E3*100</f>
        <v>68.81851400730817</v>
      </c>
      <c r="O3" s="29">
        <v>281</v>
      </c>
      <c r="P3" s="30">
        <f aca="true" t="shared" si="1" ref="P3:P66">O3/F3*100</f>
        <v>68.3698296836983</v>
      </c>
      <c r="Q3" s="29">
        <v>5</v>
      </c>
      <c r="R3" s="30">
        <f aca="true" t="shared" si="2" ref="R3:R66">Q3/G3*100</f>
        <v>100</v>
      </c>
      <c r="S3" s="29">
        <v>209</v>
      </c>
      <c r="T3" s="30">
        <f aca="true" t="shared" si="3" ref="T3:T66">S3/H3*100</f>
        <v>63.525835866261396</v>
      </c>
      <c r="U3" s="29">
        <v>0</v>
      </c>
      <c r="V3" s="72">
        <v>0</v>
      </c>
      <c r="W3" s="29">
        <v>0</v>
      </c>
      <c r="X3" s="72">
        <v>0</v>
      </c>
      <c r="Y3" s="29">
        <v>69</v>
      </c>
      <c r="Z3" s="30">
        <f aca="true" t="shared" si="4" ref="Z3:Z66">Y3/K3*100</f>
        <v>92</v>
      </c>
      <c r="AA3" s="29">
        <v>1</v>
      </c>
      <c r="AB3" s="30">
        <f>AA3/L3*100</f>
        <v>100</v>
      </c>
    </row>
    <row r="4" spans="1:28" ht="12.75">
      <c r="A4" s="35">
        <v>3</v>
      </c>
      <c r="B4" s="35" t="s">
        <v>83</v>
      </c>
      <c r="C4" s="35" t="s">
        <v>80</v>
      </c>
      <c r="D4" s="29" t="s">
        <v>81</v>
      </c>
      <c r="E4" s="29">
        <v>167</v>
      </c>
      <c r="F4" s="29">
        <v>10</v>
      </c>
      <c r="G4" s="29">
        <v>0</v>
      </c>
      <c r="H4" s="29">
        <v>157</v>
      </c>
      <c r="I4" s="29">
        <v>0</v>
      </c>
      <c r="J4" s="29">
        <v>0</v>
      </c>
      <c r="K4" s="29">
        <v>0</v>
      </c>
      <c r="L4" s="29">
        <v>0</v>
      </c>
      <c r="M4" s="29">
        <v>147</v>
      </c>
      <c r="N4" s="30">
        <f t="shared" si="0"/>
        <v>88.02395209580838</v>
      </c>
      <c r="O4" s="29">
        <v>10</v>
      </c>
      <c r="P4" s="30">
        <f t="shared" si="1"/>
        <v>100</v>
      </c>
      <c r="Q4" s="29">
        <v>0</v>
      </c>
      <c r="R4" s="72">
        <v>0</v>
      </c>
      <c r="S4" s="29">
        <v>137</v>
      </c>
      <c r="T4" s="30">
        <f t="shared" si="3"/>
        <v>87.26114649681529</v>
      </c>
      <c r="U4" s="29">
        <v>0</v>
      </c>
      <c r="V4" s="72">
        <v>0</v>
      </c>
      <c r="W4" s="29">
        <v>0</v>
      </c>
      <c r="X4" s="72">
        <v>0</v>
      </c>
      <c r="Y4" s="29">
        <v>0</v>
      </c>
      <c r="Z4" s="72">
        <v>0</v>
      </c>
      <c r="AA4" s="29">
        <v>0</v>
      </c>
      <c r="AB4" s="72">
        <v>0</v>
      </c>
    </row>
    <row r="5" spans="1:28" ht="12.75">
      <c r="A5" s="35">
        <v>4</v>
      </c>
      <c r="B5" s="35" t="s">
        <v>84</v>
      </c>
      <c r="C5" s="35" t="s">
        <v>80</v>
      </c>
      <c r="D5" s="29" t="s">
        <v>81</v>
      </c>
      <c r="E5" s="29">
        <v>235</v>
      </c>
      <c r="F5" s="29">
        <v>6</v>
      </c>
      <c r="G5" s="29">
        <v>0</v>
      </c>
      <c r="H5" s="29">
        <v>228</v>
      </c>
      <c r="I5" s="29">
        <v>0</v>
      </c>
      <c r="J5" s="29">
        <v>0</v>
      </c>
      <c r="K5" s="29">
        <v>1</v>
      </c>
      <c r="L5" s="29">
        <v>0</v>
      </c>
      <c r="M5" s="29">
        <v>235</v>
      </c>
      <c r="N5" s="30">
        <f t="shared" si="0"/>
        <v>100</v>
      </c>
      <c r="O5" s="29">
        <v>6</v>
      </c>
      <c r="P5" s="30">
        <f t="shared" si="1"/>
        <v>100</v>
      </c>
      <c r="Q5" s="29">
        <v>0</v>
      </c>
      <c r="R5" s="72">
        <v>0</v>
      </c>
      <c r="S5" s="29">
        <v>228</v>
      </c>
      <c r="T5" s="30">
        <f t="shared" si="3"/>
        <v>100</v>
      </c>
      <c r="U5" s="29">
        <v>0</v>
      </c>
      <c r="V5" s="72">
        <v>0</v>
      </c>
      <c r="W5" s="29">
        <v>0</v>
      </c>
      <c r="X5" s="72">
        <v>0</v>
      </c>
      <c r="Y5" s="29">
        <v>1</v>
      </c>
      <c r="Z5" s="30">
        <f t="shared" si="4"/>
        <v>100</v>
      </c>
      <c r="AA5" s="29">
        <v>0</v>
      </c>
      <c r="AB5" s="72">
        <v>0</v>
      </c>
    </row>
    <row r="6" spans="1:28" ht="12.75">
      <c r="A6" s="35">
        <v>5</v>
      </c>
      <c r="B6" s="35" t="s">
        <v>85</v>
      </c>
      <c r="C6" s="35" t="s">
        <v>80</v>
      </c>
      <c r="D6" s="29" t="s">
        <v>82</v>
      </c>
      <c r="E6" s="29">
        <v>300</v>
      </c>
      <c r="F6" s="29">
        <v>48</v>
      </c>
      <c r="G6" s="29">
        <v>47</v>
      </c>
      <c r="H6" s="29">
        <v>202</v>
      </c>
      <c r="I6" s="29">
        <v>0</v>
      </c>
      <c r="J6" s="29">
        <v>0</v>
      </c>
      <c r="K6" s="29">
        <v>3</v>
      </c>
      <c r="L6" s="29">
        <v>0</v>
      </c>
      <c r="M6" s="29">
        <v>127</v>
      </c>
      <c r="N6" s="30">
        <f t="shared" si="0"/>
        <v>42.333333333333336</v>
      </c>
      <c r="O6" s="29">
        <v>20</v>
      </c>
      <c r="P6" s="30">
        <f t="shared" si="1"/>
        <v>41.66666666666667</v>
      </c>
      <c r="Q6" s="29">
        <v>19</v>
      </c>
      <c r="R6" s="30">
        <f t="shared" si="2"/>
        <v>40.42553191489361</v>
      </c>
      <c r="S6" s="29">
        <v>87</v>
      </c>
      <c r="T6" s="30">
        <f t="shared" si="3"/>
        <v>43.06930693069307</v>
      </c>
      <c r="U6" s="29">
        <v>0</v>
      </c>
      <c r="V6" s="72">
        <v>0</v>
      </c>
      <c r="W6" s="29">
        <v>0</v>
      </c>
      <c r="X6" s="72">
        <v>0</v>
      </c>
      <c r="Y6" s="29">
        <v>1</v>
      </c>
      <c r="Z6" s="30">
        <f t="shared" si="4"/>
        <v>33.33333333333333</v>
      </c>
      <c r="AA6" s="29">
        <v>0</v>
      </c>
      <c r="AB6" s="72">
        <v>0</v>
      </c>
    </row>
    <row r="7" spans="1:28" ht="12.75">
      <c r="A7" s="35">
        <v>6</v>
      </c>
      <c r="B7" s="35" t="s">
        <v>86</v>
      </c>
      <c r="C7" s="35" t="s">
        <v>80</v>
      </c>
      <c r="D7" s="29" t="s">
        <v>82</v>
      </c>
      <c r="E7" s="29">
        <v>232</v>
      </c>
      <c r="F7" s="29">
        <v>36</v>
      </c>
      <c r="G7" s="29">
        <v>3</v>
      </c>
      <c r="H7" s="29">
        <v>186</v>
      </c>
      <c r="I7" s="29">
        <v>1</v>
      </c>
      <c r="J7" s="29">
        <v>0</v>
      </c>
      <c r="K7" s="29">
        <v>2</v>
      </c>
      <c r="L7" s="29">
        <v>4</v>
      </c>
      <c r="M7" s="29">
        <v>131</v>
      </c>
      <c r="N7" s="30">
        <f t="shared" si="0"/>
        <v>56.46551724137932</v>
      </c>
      <c r="O7" s="29">
        <v>33</v>
      </c>
      <c r="P7" s="30">
        <f t="shared" si="1"/>
        <v>91.66666666666666</v>
      </c>
      <c r="Q7" s="29">
        <v>3</v>
      </c>
      <c r="R7" s="30">
        <f t="shared" si="2"/>
        <v>100</v>
      </c>
      <c r="S7" s="37">
        <v>91</v>
      </c>
      <c r="T7" s="30">
        <f t="shared" si="3"/>
        <v>48.924731182795696</v>
      </c>
      <c r="U7" s="29">
        <v>1</v>
      </c>
      <c r="V7" s="30">
        <f>U7/I7*100</f>
        <v>100</v>
      </c>
      <c r="W7" s="29">
        <v>0</v>
      </c>
      <c r="X7" s="72">
        <v>0</v>
      </c>
      <c r="Y7" s="29">
        <v>1</v>
      </c>
      <c r="Z7" s="30">
        <f t="shared" si="4"/>
        <v>50</v>
      </c>
      <c r="AA7" s="37">
        <v>2</v>
      </c>
      <c r="AB7" s="30">
        <f>AA7/L7*100</f>
        <v>50</v>
      </c>
    </row>
    <row r="8" spans="1:28" ht="12.75">
      <c r="A8" s="35">
        <v>7</v>
      </c>
      <c r="B8" s="35" t="s">
        <v>87</v>
      </c>
      <c r="C8" s="35" t="s">
        <v>80</v>
      </c>
      <c r="D8" s="29" t="s">
        <v>82</v>
      </c>
      <c r="E8" s="29">
        <v>674</v>
      </c>
      <c r="F8" s="29">
        <v>661</v>
      </c>
      <c r="G8" s="29">
        <v>3</v>
      </c>
      <c r="H8" s="29">
        <v>0</v>
      </c>
      <c r="I8" s="29">
        <v>0</v>
      </c>
      <c r="J8" s="29">
        <v>0</v>
      </c>
      <c r="K8" s="29">
        <v>8</v>
      </c>
      <c r="L8" s="29">
        <v>2</v>
      </c>
      <c r="M8" s="29">
        <v>396</v>
      </c>
      <c r="N8" s="30">
        <f t="shared" si="0"/>
        <v>58.753709198813056</v>
      </c>
      <c r="O8" s="29">
        <v>387</v>
      </c>
      <c r="P8" s="30">
        <f t="shared" si="1"/>
        <v>58.54765506807866</v>
      </c>
      <c r="Q8" s="29">
        <v>1</v>
      </c>
      <c r="R8" s="30">
        <f t="shared" si="2"/>
        <v>33.33333333333333</v>
      </c>
      <c r="S8" s="29">
        <v>0</v>
      </c>
      <c r="T8" s="72">
        <v>0</v>
      </c>
      <c r="U8" s="29">
        <v>0</v>
      </c>
      <c r="V8" s="72">
        <v>0</v>
      </c>
      <c r="W8" s="29">
        <v>0</v>
      </c>
      <c r="X8" s="72">
        <v>0</v>
      </c>
      <c r="Y8" s="29">
        <v>8</v>
      </c>
      <c r="Z8" s="30">
        <f t="shared" si="4"/>
        <v>100</v>
      </c>
      <c r="AA8" s="29">
        <v>0</v>
      </c>
      <c r="AB8" s="30">
        <f>AA8/L8*100</f>
        <v>0</v>
      </c>
    </row>
    <row r="9" spans="1:28" ht="12.75">
      <c r="A9" s="35">
        <v>8</v>
      </c>
      <c r="B9" s="35" t="s">
        <v>88</v>
      </c>
      <c r="C9" s="35" t="s">
        <v>80</v>
      </c>
      <c r="D9" s="29" t="s">
        <v>82</v>
      </c>
      <c r="E9" s="29">
        <v>372</v>
      </c>
      <c r="F9" s="29">
        <v>18</v>
      </c>
      <c r="G9" s="29">
        <v>2</v>
      </c>
      <c r="H9" s="29">
        <v>352</v>
      </c>
      <c r="I9" s="29">
        <v>0</v>
      </c>
      <c r="J9" s="29">
        <v>0</v>
      </c>
      <c r="K9" s="29">
        <v>0</v>
      </c>
      <c r="L9" s="29">
        <v>0</v>
      </c>
      <c r="M9" s="29">
        <v>283</v>
      </c>
      <c r="N9" s="30">
        <f t="shared" si="0"/>
        <v>76.0752688172043</v>
      </c>
      <c r="O9" s="29">
        <v>18</v>
      </c>
      <c r="P9" s="30">
        <f t="shared" si="1"/>
        <v>100</v>
      </c>
      <c r="Q9" s="29">
        <v>2</v>
      </c>
      <c r="R9" s="30">
        <f t="shared" si="2"/>
        <v>100</v>
      </c>
      <c r="S9" s="29">
        <v>263</v>
      </c>
      <c r="T9" s="30">
        <f t="shared" si="3"/>
        <v>74.7159090909091</v>
      </c>
      <c r="U9" s="29">
        <v>0</v>
      </c>
      <c r="V9" s="72">
        <v>0</v>
      </c>
      <c r="W9" s="29">
        <v>0</v>
      </c>
      <c r="X9" s="72">
        <v>0</v>
      </c>
      <c r="Y9" s="29">
        <v>0</v>
      </c>
      <c r="Z9" s="72">
        <v>0</v>
      </c>
      <c r="AA9" s="29">
        <v>0</v>
      </c>
      <c r="AB9" s="72">
        <v>0</v>
      </c>
    </row>
    <row r="10" spans="1:28" ht="12.75">
      <c r="A10" s="35">
        <v>9</v>
      </c>
      <c r="B10" s="35" t="s">
        <v>89</v>
      </c>
      <c r="C10" s="35" t="s">
        <v>80</v>
      </c>
      <c r="D10" s="29" t="s">
        <v>82</v>
      </c>
      <c r="E10" s="29">
        <v>393</v>
      </c>
      <c r="F10" s="29">
        <v>385</v>
      </c>
      <c r="G10" s="29">
        <v>3</v>
      </c>
      <c r="H10" s="29">
        <v>0</v>
      </c>
      <c r="I10" s="29">
        <v>0</v>
      </c>
      <c r="J10" s="29">
        <v>0</v>
      </c>
      <c r="K10" s="29">
        <v>5</v>
      </c>
      <c r="L10" s="29">
        <v>0</v>
      </c>
      <c r="M10" s="29">
        <v>303</v>
      </c>
      <c r="N10" s="30">
        <f t="shared" si="0"/>
        <v>77.09923664122137</v>
      </c>
      <c r="O10" s="29">
        <v>295</v>
      </c>
      <c r="P10" s="30">
        <f t="shared" si="1"/>
        <v>76.62337662337663</v>
      </c>
      <c r="Q10" s="29">
        <v>3</v>
      </c>
      <c r="R10" s="30">
        <f t="shared" si="2"/>
        <v>100</v>
      </c>
      <c r="S10" s="29">
        <v>0</v>
      </c>
      <c r="T10" s="72">
        <v>0</v>
      </c>
      <c r="U10" s="29">
        <v>0</v>
      </c>
      <c r="V10" s="72">
        <v>0</v>
      </c>
      <c r="W10" s="29">
        <v>0</v>
      </c>
      <c r="X10" s="72">
        <v>0</v>
      </c>
      <c r="Y10" s="29">
        <v>5</v>
      </c>
      <c r="Z10" s="30">
        <f t="shared" si="4"/>
        <v>100</v>
      </c>
      <c r="AA10" s="29">
        <v>0</v>
      </c>
      <c r="AB10" s="72">
        <v>0</v>
      </c>
    </row>
    <row r="11" spans="1:28" ht="12.75">
      <c r="A11" s="35">
        <v>10</v>
      </c>
      <c r="B11" s="35" t="s">
        <v>90</v>
      </c>
      <c r="C11" s="35" t="s">
        <v>80</v>
      </c>
      <c r="D11" s="29" t="s">
        <v>81</v>
      </c>
      <c r="E11" s="29">
        <v>260</v>
      </c>
      <c r="F11" s="29">
        <v>66</v>
      </c>
      <c r="G11" s="29">
        <v>165</v>
      </c>
      <c r="H11" s="29">
        <v>2</v>
      </c>
      <c r="I11" s="29">
        <v>0</v>
      </c>
      <c r="J11" s="29">
        <v>0</v>
      </c>
      <c r="K11" s="29">
        <v>4</v>
      </c>
      <c r="L11" s="29">
        <v>23</v>
      </c>
      <c r="M11" s="29">
        <v>112</v>
      </c>
      <c r="N11" s="30">
        <f t="shared" si="0"/>
        <v>43.07692307692308</v>
      </c>
      <c r="O11" s="29">
        <v>33</v>
      </c>
      <c r="P11" s="30">
        <f t="shared" si="1"/>
        <v>50</v>
      </c>
      <c r="Q11" s="29">
        <v>59</v>
      </c>
      <c r="R11" s="30">
        <f t="shared" si="2"/>
        <v>35.75757575757576</v>
      </c>
      <c r="S11" s="29">
        <v>2</v>
      </c>
      <c r="T11" s="30">
        <f t="shared" si="3"/>
        <v>100</v>
      </c>
      <c r="U11" s="29">
        <v>0</v>
      </c>
      <c r="V11" s="72">
        <v>0</v>
      </c>
      <c r="W11" s="29">
        <v>0</v>
      </c>
      <c r="X11" s="72">
        <v>0</v>
      </c>
      <c r="Y11" s="29">
        <v>4</v>
      </c>
      <c r="Z11" s="30">
        <f t="shared" si="4"/>
        <v>100</v>
      </c>
      <c r="AA11" s="29">
        <v>14</v>
      </c>
      <c r="AB11" s="30">
        <f>AA11/L11*100</f>
        <v>60.86956521739131</v>
      </c>
    </row>
    <row r="12" spans="1:28" ht="12.75">
      <c r="A12" s="35">
        <v>11</v>
      </c>
      <c r="B12" s="35" t="s">
        <v>91</v>
      </c>
      <c r="C12" s="35" t="s">
        <v>80</v>
      </c>
      <c r="D12" s="29" t="s">
        <v>81</v>
      </c>
      <c r="E12" s="29">
        <v>352</v>
      </c>
      <c r="F12" s="29">
        <v>349</v>
      </c>
      <c r="G12" s="29">
        <v>0</v>
      </c>
      <c r="H12" s="29">
        <v>3</v>
      </c>
      <c r="I12" s="29">
        <v>0</v>
      </c>
      <c r="J12" s="29">
        <v>0</v>
      </c>
      <c r="K12" s="29">
        <v>0</v>
      </c>
      <c r="L12" s="29">
        <v>0</v>
      </c>
      <c r="M12" s="29">
        <v>273</v>
      </c>
      <c r="N12" s="30">
        <f t="shared" si="0"/>
        <v>77.55681818181817</v>
      </c>
      <c r="O12" s="29">
        <v>270</v>
      </c>
      <c r="P12" s="30">
        <f t="shared" si="1"/>
        <v>77.36389684813754</v>
      </c>
      <c r="Q12" s="29">
        <v>0</v>
      </c>
      <c r="R12" s="72">
        <v>0</v>
      </c>
      <c r="S12" s="37">
        <v>3</v>
      </c>
      <c r="T12" s="30">
        <f t="shared" si="3"/>
        <v>100</v>
      </c>
      <c r="U12" s="29">
        <v>0</v>
      </c>
      <c r="V12" s="72">
        <v>0</v>
      </c>
      <c r="W12" s="29">
        <v>0</v>
      </c>
      <c r="X12" s="72">
        <v>0</v>
      </c>
      <c r="Y12" s="37">
        <v>0</v>
      </c>
      <c r="Z12" s="72">
        <v>0</v>
      </c>
      <c r="AA12" s="29">
        <v>0</v>
      </c>
      <c r="AB12" s="72">
        <v>0</v>
      </c>
    </row>
    <row r="13" spans="1:28" ht="12.75">
      <c r="A13" s="35">
        <v>12</v>
      </c>
      <c r="B13" s="35" t="s">
        <v>92</v>
      </c>
      <c r="C13" s="35" t="s">
        <v>80</v>
      </c>
      <c r="D13" s="29" t="s">
        <v>81</v>
      </c>
      <c r="E13" s="29">
        <v>201</v>
      </c>
      <c r="F13" s="29">
        <v>201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101</v>
      </c>
      <c r="N13" s="30">
        <f t="shared" si="0"/>
        <v>50.24875621890548</v>
      </c>
      <c r="O13" s="29">
        <v>101</v>
      </c>
      <c r="P13" s="30">
        <f t="shared" si="1"/>
        <v>50.24875621890548</v>
      </c>
      <c r="Q13" s="29">
        <v>0</v>
      </c>
      <c r="R13" s="72">
        <v>0</v>
      </c>
      <c r="S13" s="29">
        <v>0</v>
      </c>
      <c r="T13" s="72">
        <v>0</v>
      </c>
      <c r="U13" s="29">
        <v>0</v>
      </c>
      <c r="V13" s="72">
        <v>0</v>
      </c>
      <c r="W13" s="29">
        <v>0</v>
      </c>
      <c r="X13" s="72">
        <v>0</v>
      </c>
      <c r="Y13" s="29">
        <v>0</v>
      </c>
      <c r="Z13" s="72">
        <v>0</v>
      </c>
      <c r="AA13" s="29">
        <v>0</v>
      </c>
      <c r="AB13" s="72">
        <v>0</v>
      </c>
    </row>
    <row r="14" spans="1:28" ht="12.75">
      <c r="A14" s="35">
        <v>13</v>
      </c>
      <c r="B14" s="35" t="s">
        <v>93</v>
      </c>
      <c r="C14" s="35" t="s">
        <v>80</v>
      </c>
      <c r="D14" s="29" t="s">
        <v>81</v>
      </c>
      <c r="E14" s="29">
        <v>150</v>
      </c>
      <c r="F14" s="29">
        <v>109</v>
      </c>
      <c r="G14" s="29">
        <v>1</v>
      </c>
      <c r="H14" s="29">
        <v>40</v>
      </c>
      <c r="I14" s="29">
        <v>0</v>
      </c>
      <c r="J14" s="29">
        <v>0</v>
      </c>
      <c r="K14" s="29">
        <v>0</v>
      </c>
      <c r="L14" s="29">
        <v>0</v>
      </c>
      <c r="M14" s="29">
        <v>89</v>
      </c>
      <c r="N14" s="30">
        <f t="shared" si="0"/>
        <v>59.333333333333336</v>
      </c>
      <c r="O14" s="29">
        <v>57</v>
      </c>
      <c r="P14" s="30">
        <f t="shared" si="1"/>
        <v>52.293577981651374</v>
      </c>
      <c r="Q14" s="29">
        <v>1</v>
      </c>
      <c r="R14" s="30">
        <f t="shared" si="2"/>
        <v>100</v>
      </c>
      <c r="S14" s="29">
        <v>31</v>
      </c>
      <c r="T14" s="30">
        <f t="shared" si="3"/>
        <v>77.5</v>
      </c>
      <c r="U14" s="29">
        <v>0</v>
      </c>
      <c r="V14" s="72">
        <v>0</v>
      </c>
      <c r="W14" s="29">
        <v>0</v>
      </c>
      <c r="X14" s="72">
        <v>0</v>
      </c>
      <c r="Y14" s="29">
        <v>0</v>
      </c>
      <c r="Z14" s="72">
        <v>0</v>
      </c>
      <c r="AA14" s="29">
        <v>0</v>
      </c>
      <c r="AB14" s="72">
        <v>0</v>
      </c>
    </row>
    <row r="15" spans="1:28" ht="12.75">
      <c r="A15" s="35">
        <v>14</v>
      </c>
      <c r="B15" s="35" t="s">
        <v>94</v>
      </c>
      <c r="C15" s="35" t="s">
        <v>80</v>
      </c>
      <c r="D15" s="29" t="s">
        <v>81</v>
      </c>
      <c r="E15" s="29">
        <v>144</v>
      </c>
      <c r="F15" s="29">
        <v>79</v>
      </c>
      <c r="G15" s="29">
        <v>0</v>
      </c>
      <c r="H15" s="29">
        <v>63</v>
      </c>
      <c r="I15" s="29">
        <v>0</v>
      </c>
      <c r="J15" s="29">
        <v>0</v>
      </c>
      <c r="K15" s="29">
        <v>2</v>
      </c>
      <c r="L15" s="29">
        <v>0</v>
      </c>
      <c r="M15" s="29">
        <v>132</v>
      </c>
      <c r="N15" s="30">
        <f t="shared" si="0"/>
        <v>91.66666666666666</v>
      </c>
      <c r="O15" s="29">
        <v>70</v>
      </c>
      <c r="P15" s="30">
        <f t="shared" si="1"/>
        <v>88.60759493670885</v>
      </c>
      <c r="Q15" s="29">
        <v>0</v>
      </c>
      <c r="R15" s="72">
        <v>0</v>
      </c>
      <c r="S15" s="29">
        <v>60</v>
      </c>
      <c r="T15" s="30">
        <f t="shared" si="3"/>
        <v>95.23809523809523</v>
      </c>
      <c r="U15" s="29">
        <v>0</v>
      </c>
      <c r="V15" s="72">
        <v>0</v>
      </c>
      <c r="W15" s="29">
        <v>0</v>
      </c>
      <c r="X15" s="72">
        <v>0</v>
      </c>
      <c r="Y15" s="29">
        <v>2</v>
      </c>
      <c r="Z15" s="30">
        <f t="shared" si="4"/>
        <v>100</v>
      </c>
      <c r="AA15" s="29">
        <v>0</v>
      </c>
      <c r="AB15" s="72">
        <v>0</v>
      </c>
    </row>
    <row r="16" spans="1:28" ht="12.75">
      <c r="A16" s="35">
        <v>15</v>
      </c>
      <c r="B16" s="35" t="s">
        <v>95</v>
      </c>
      <c r="C16" s="35" t="s">
        <v>80</v>
      </c>
      <c r="D16" s="29" t="s">
        <v>81</v>
      </c>
      <c r="E16" s="29">
        <v>692</v>
      </c>
      <c r="F16" s="29">
        <v>415</v>
      </c>
      <c r="G16" s="29">
        <v>207</v>
      </c>
      <c r="H16" s="29">
        <v>16</v>
      </c>
      <c r="I16" s="29">
        <v>0</v>
      </c>
      <c r="J16" s="29">
        <v>0</v>
      </c>
      <c r="K16" s="29">
        <v>35</v>
      </c>
      <c r="L16" s="29">
        <v>19</v>
      </c>
      <c r="M16" s="29">
        <v>501</v>
      </c>
      <c r="N16" s="30">
        <f t="shared" si="0"/>
        <v>72.39884393063583</v>
      </c>
      <c r="O16" s="29">
        <v>301</v>
      </c>
      <c r="P16" s="30">
        <f t="shared" si="1"/>
        <v>72.53012048192771</v>
      </c>
      <c r="Q16" s="29">
        <v>150</v>
      </c>
      <c r="R16" s="30">
        <f t="shared" si="2"/>
        <v>72.46376811594203</v>
      </c>
      <c r="S16" s="29">
        <v>10</v>
      </c>
      <c r="T16" s="30">
        <f t="shared" si="3"/>
        <v>62.5</v>
      </c>
      <c r="U16" s="29">
        <v>0</v>
      </c>
      <c r="V16" s="72">
        <v>0</v>
      </c>
      <c r="W16" s="29">
        <v>0</v>
      </c>
      <c r="X16" s="72">
        <v>0</v>
      </c>
      <c r="Y16" s="29">
        <v>35</v>
      </c>
      <c r="Z16" s="30">
        <f t="shared" si="4"/>
        <v>100</v>
      </c>
      <c r="AA16" s="29">
        <v>5</v>
      </c>
      <c r="AB16" s="30">
        <f>AA16/L16*100</f>
        <v>26.31578947368421</v>
      </c>
    </row>
    <row r="17" spans="1:28" ht="12.75">
      <c r="A17" s="35">
        <v>16</v>
      </c>
      <c r="B17" s="35" t="s">
        <v>96</v>
      </c>
      <c r="C17" s="35" t="s">
        <v>80</v>
      </c>
      <c r="D17" s="29" t="s">
        <v>82</v>
      </c>
      <c r="E17" s="29">
        <v>430</v>
      </c>
      <c r="F17" s="29">
        <v>402</v>
      </c>
      <c r="G17" s="29">
        <v>8</v>
      </c>
      <c r="H17" s="29">
        <v>0</v>
      </c>
      <c r="I17" s="29">
        <v>0</v>
      </c>
      <c r="J17" s="29">
        <v>0</v>
      </c>
      <c r="K17" s="29">
        <v>20</v>
      </c>
      <c r="L17" s="29">
        <v>0</v>
      </c>
      <c r="M17" s="29">
        <v>429</v>
      </c>
      <c r="N17" s="30">
        <f t="shared" si="0"/>
        <v>99.76744186046511</v>
      </c>
      <c r="O17" s="29">
        <v>401</v>
      </c>
      <c r="P17" s="30">
        <f t="shared" si="1"/>
        <v>99.75124378109453</v>
      </c>
      <c r="Q17" s="29">
        <v>8</v>
      </c>
      <c r="R17" s="30">
        <f t="shared" si="2"/>
        <v>100</v>
      </c>
      <c r="S17" s="29">
        <v>0</v>
      </c>
      <c r="T17" s="72">
        <v>0</v>
      </c>
      <c r="U17" s="29">
        <v>0</v>
      </c>
      <c r="V17" s="72">
        <v>0</v>
      </c>
      <c r="W17" s="29">
        <v>0</v>
      </c>
      <c r="X17" s="72">
        <v>0</v>
      </c>
      <c r="Y17" s="29">
        <v>20</v>
      </c>
      <c r="Z17" s="30">
        <f t="shared" si="4"/>
        <v>100</v>
      </c>
      <c r="AA17" s="29">
        <v>0</v>
      </c>
      <c r="AB17" s="72">
        <v>0</v>
      </c>
    </row>
    <row r="18" spans="1:28" ht="12.75">
      <c r="A18" s="35">
        <v>17</v>
      </c>
      <c r="B18" s="35" t="s">
        <v>97</v>
      </c>
      <c r="C18" s="35" t="s">
        <v>80</v>
      </c>
      <c r="D18" s="29" t="s">
        <v>81</v>
      </c>
      <c r="E18" s="29">
        <v>239</v>
      </c>
      <c r="F18" s="29">
        <v>89</v>
      </c>
      <c r="G18" s="29">
        <v>0</v>
      </c>
      <c r="H18" s="29">
        <v>112</v>
      </c>
      <c r="I18" s="29">
        <v>0</v>
      </c>
      <c r="J18" s="29">
        <v>0</v>
      </c>
      <c r="K18" s="29">
        <v>3</v>
      </c>
      <c r="L18" s="29">
        <v>35</v>
      </c>
      <c r="M18" s="29">
        <v>144</v>
      </c>
      <c r="N18" s="30">
        <f t="shared" si="0"/>
        <v>60.25104602510461</v>
      </c>
      <c r="O18" s="29">
        <v>49</v>
      </c>
      <c r="P18" s="30">
        <f t="shared" si="1"/>
        <v>55.0561797752809</v>
      </c>
      <c r="Q18" s="29">
        <v>0</v>
      </c>
      <c r="R18" s="72">
        <v>0</v>
      </c>
      <c r="S18" s="29">
        <v>76</v>
      </c>
      <c r="T18" s="30">
        <f t="shared" si="3"/>
        <v>67.85714285714286</v>
      </c>
      <c r="U18" s="29">
        <v>0</v>
      </c>
      <c r="V18" s="72">
        <v>0</v>
      </c>
      <c r="W18" s="29">
        <v>0</v>
      </c>
      <c r="X18" s="72">
        <v>0</v>
      </c>
      <c r="Y18" s="29">
        <v>3</v>
      </c>
      <c r="Z18" s="30">
        <f t="shared" si="4"/>
        <v>100</v>
      </c>
      <c r="AA18" s="29">
        <v>16</v>
      </c>
      <c r="AB18" s="30">
        <f>AA18/L18*100</f>
        <v>45.714285714285715</v>
      </c>
    </row>
    <row r="19" spans="1:28" ht="12.75">
      <c r="A19" s="35">
        <v>18</v>
      </c>
      <c r="B19" s="35" t="s">
        <v>98</v>
      </c>
      <c r="C19" s="35" t="s">
        <v>98</v>
      </c>
      <c r="D19" s="29" t="s">
        <v>99</v>
      </c>
      <c r="E19" s="29">
        <v>897</v>
      </c>
      <c r="F19" s="29">
        <v>492</v>
      </c>
      <c r="G19" s="29">
        <v>388</v>
      </c>
      <c r="H19" s="29">
        <v>4</v>
      </c>
      <c r="I19" s="29">
        <v>0</v>
      </c>
      <c r="J19" s="29">
        <v>0</v>
      </c>
      <c r="K19" s="29">
        <v>13</v>
      </c>
      <c r="L19" s="29">
        <v>0</v>
      </c>
      <c r="M19" s="29">
        <v>552</v>
      </c>
      <c r="N19" s="30">
        <f t="shared" si="0"/>
        <v>61.53846153846154</v>
      </c>
      <c r="O19" s="29">
        <v>297</v>
      </c>
      <c r="P19" s="30">
        <f t="shared" si="1"/>
        <v>60.36585365853659</v>
      </c>
      <c r="Q19" s="29">
        <v>239</v>
      </c>
      <c r="R19" s="30">
        <f t="shared" si="2"/>
        <v>61.5979381443299</v>
      </c>
      <c r="S19" s="29">
        <v>3</v>
      </c>
      <c r="T19" s="30">
        <f t="shared" si="3"/>
        <v>75</v>
      </c>
      <c r="U19" s="29">
        <v>0</v>
      </c>
      <c r="V19" s="72">
        <v>0</v>
      </c>
      <c r="W19" s="29">
        <v>0</v>
      </c>
      <c r="X19" s="72">
        <v>0</v>
      </c>
      <c r="Y19" s="29">
        <v>13</v>
      </c>
      <c r="Z19" s="30">
        <f t="shared" si="4"/>
        <v>100</v>
      </c>
      <c r="AA19" s="29">
        <v>0</v>
      </c>
      <c r="AB19" s="72">
        <v>0</v>
      </c>
    </row>
    <row r="20" spans="1:28" ht="12.75">
      <c r="A20" s="35">
        <v>19</v>
      </c>
      <c r="B20" s="35" t="s">
        <v>100</v>
      </c>
      <c r="C20" s="35" t="s">
        <v>98</v>
      </c>
      <c r="D20" s="29" t="s">
        <v>99</v>
      </c>
      <c r="E20" s="29">
        <v>388</v>
      </c>
      <c r="F20" s="29">
        <v>386</v>
      </c>
      <c r="G20" s="29">
        <v>2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195</v>
      </c>
      <c r="N20" s="30">
        <f t="shared" si="0"/>
        <v>50.25773195876289</v>
      </c>
      <c r="O20" s="29">
        <v>193</v>
      </c>
      <c r="P20" s="30">
        <f t="shared" si="1"/>
        <v>50</v>
      </c>
      <c r="Q20" s="29">
        <v>2</v>
      </c>
      <c r="R20" s="30">
        <f t="shared" si="2"/>
        <v>100</v>
      </c>
      <c r="S20" s="29">
        <v>0</v>
      </c>
      <c r="T20" s="72">
        <v>0</v>
      </c>
      <c r="U20" s="29">
        <v>0</v>
      </c>
      <c r="V20" s="72">
        <v>0</v>
      </c>
      <c r="W20" s="29">
        <v>0</v>
      </c>
      <c r="X20" s="72">
        <v>0</v>
      </c>
      <c r="Y20" s="29">
        <v>0</v>
      </c>
      <c r="Z20" s="72">
        <v>0</v>
      </c>
      <c r="AA20" s="29">
        <v>0</v>
      </c>
      <c r="AB20" s="72">
        <v>0</v>
      </c>
    </row>
    <row r="21" spans="1:28" ht="12.75">
      <c r="A21" s="35">
        <v>20</v>
      </c>
      <c r="B21" s="35" t="s">
        <v>101</v>
      </c>
      <c r="C21" s="35" t="s">
        <v>98</v>
      </c>
      <c r="D21" s="29" t="s">
        <v>99</v>
      </c>
      <c r="E21" s="29">
        <v>817</v>
      </c>
      <c r="F21" s="29">
        <v>140</v>
      </c>
      <c r="G21" s="29">
        <v>663</v>
      </c>
      <c r="H21" s="29">
        <v>0</v>
      </c>
      <c r="I21" s="29">
        <v>0</v>
      </c>
      <c r="J21" s="29">
        <v>0</v>
      </c>
      <c r="K21" s="29">
        <v>14</v>
      </c>
      <c r="L21" s="29">
        <v>0</v>
      </c>
      <c r="M21" s="29">
        <v>660</v>
      </c>
      <c r="N21" s="30">
        <f t="shared" si="0"/>
        <v>80.78335373317015</v>
      </c>
      <c r="O21" s="29">
        <v>81</v>
      </c>
      <c r="P21" s="30">
        <f t="shared" si="1"/>
        <v>57.85714285714286</v>
      </c>
      <c r="Q21" s="29">
        <v>565</v>
      </c>
      <c r="R21" s="30">
        <f t="shared" si="2"/>
        <v>85.21870286576168</v>
      </c>
      <c r="S21" s="29">
        <v>0</v>
      </c>
      <c r="T21" s="72">
        <v>0</v>
      </c>
      <c r="U21" s="29">
        <v>0</v>
      </c>
      <c r="V21" s="72">
        <v>0</v>
      </c>
      <c r="W21" s="29">
        <v>0</v>
      </c>
      <c r="X21" s="72">
        <v>0</v>
      </c>
      <c r="Y21" s="29">
        <v>14</v>
      </c>
      <c r="Z21" s="30">
        <f t="shared" si="4"/>
        <v>100</v>
      </c>
      <c r="AA21" s="29">
        <v>0</v>
      </c>
      <c r="AB21" s="72">
        <v>0</v>
      </c>
    </row>
    <row r="22" spans="1:28" ht="12.75">
      <c r="A22" s="35">
        <v>21</v>
      </c>
      <c r="B22" s="35" t="s">
        <v>102</v>
      </c>
      <c r="C22" s="35" t="s">
        <v>98</v>
      </c>
      <c r="D22" s="29" t="s">
        <v>99</v>
      </c>
      <c r="E22" s="29">
        <v>284</v>
      </c>
      <c r="F22" s="29">
        <v>280</v>
      </c>
      <c r="G22" s="29">
        <v>3</v>
      </c>
      <c r="H22" s="29">
        <v>0</v>
      </c>
      <c r="I22" s="29">
        <v>0</v>
      </c>
      <c r="J22" s="29">
        <v>0</v>
      </c>
      <c r="K22" s="29">
        <v>1</v>
      </c>
      <c r="L22" s="29">
        <v>0</v>
      </c>
      <c r="M22" s="29">
        <v>138</v>
      </c>
      <c r="N22" s="30">
        <f t="shared" si="0"/>
        <v>48.59154929577465</v>
      </c>
      <c r="O22" s="29">
        <v>134</v>
      </c>
      <c r="P22" s="30">
        <f t="shared" si="1"/>
        <v>47.85714285714286</v>
      </c>
      <c r="Q22" s="29">
        <v>3</v>
      </c>
      <c r="R22" s="30">
        <f t="shared" si="2"/>
        <v>100</v>
      </c>
      <c r="S22" s="29">
        <v>0</v>
      </c>
      <c r="T22" s="72">
        <v>0</v>
      </c>
      <c r="U22" s="29">
        <v>0</v>
      </c>
      <c r="V22" s="72">
        <v>0</v>
      </c>
      <c r="W22" s="29">
        <v>0</v>
      </c>
      <c r="X22" s="72">
        <v>0</v>
      </c>
      <c r="Y22" s="29">
        <v>1</v>
      </c>
      <c r="Z22" s="30">
        <f t="shared" si="4"/>
        <v>100</v>
      </c>
      <c r="AA22" s="29">
        <v>0</v>
      </c>
      <c r="AB22" s="72">
        <v>0</v>
      </c>
    </row>
    <row r="23" spans="1:28" ht="12.75">
      <c r="A23" s="35">
        <v>22</v>
      </c>
      <c r="B23" s="35" t="s">
        <v>103</v>
      </c>
      <c r="C23" s="35" t="s">
        <v>98</v>
      </c>
      <c r="D23" s="29" t="s">
        <v>99</v>
      </c>
      <c r="E23" s="29">
        <v>127</v>
      </c>
      <c r="F23" s="29">
        <v>127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65</v>
      </c>
      <c r="N23" s="30">
        <f t="shared" si="0"/>
        <v>51.181102362204726</v>
      </c>
      <c r="O23" s="29">
        <v>65</v>
      </c>
      <c r="P23" s="30">
        <f t="shared" si="1"/>
        <v>51.181102362204726</v>
      </c>
      <c r="Q23" s="29">
        <v>0</v>
      </c>
      <c r="R23" s="72">
        <v>0</v>
      </c>
      <c r="S23" s="29">
        <v>0</v>
      </c>
      <c r="T23" s="72">
        <v>0</v>
      </c>
      <c r="U23" s="29">
        <v>0</v>
      </c>
      <c r="V23" s="72">
        <v>0</v>
      </c>
      <c r="W23" s="29">
        <v>0</v>
      </c>
      <c r="X23" s="72">
        <v>0</v>
      </c>
      <c r="Y23" s="29">
        <v>0</v>
      </c>
      <c r="Z23" s="72">
        <v>0</v>
      </c>
      <c r="AA23" s="29">
        <v>0</v>
      </c>
      <c r="AB23" s="72">
        <v>0</v>
      </c>
    </row>
    <row r="24" spans="1:28" ht="12.75">
      <c r="A24" s="35">
        <v>23</v>
      </c>
      <c r="B24" s="35" t="s">
        <v>104</v>
      </c>
      <c r="C24" s="35" t="s">
        <v>98</v>
      </c>
      <c r="D24" s="29" t="s">
        <v>99</v>
      </c>
      <c r="E24" s="29">
        <v>377</v>
      </c>
      <c r="F24" s="29">
        <v>202</v>
      </c>
      <c r="G24" s="29">
        <v>140</v>
      </c>
      <c r="H24" s="29">
        <v>0</v>
      </c>
      <c r="I24" s="29">
        <v>0</v>
      </c>
      <c r="J24" s="29">
        <v>0</v>
      </c>
      <c r="K24" s="29">
        <v>35</v>
      </c>
      <c r="L24" s="29">
        <v>0</v>
      </c>
      <c r="M24" s="29">
        <v>344</v>
      </c>
      <c r="N24" s="30">
        <f t="shared" si="0"/>
        <v>91.24668435013263</v>
      </c>
      <c r="O24" s="29">
        <v>170</v>
      </c>
      <c r="P24" s="30">
        <f t="shared" si="1"/>
        <v>84.15841584158416</v>
      </c>
      <c r="Q24" s="29">
        <v>139</v>
      </c>
      <c r="R24" s="30">
        <f t="shared" si="2"/>
        <v>99.28571428571429</v>
      </c>
      <c r="S24" s="29">
        <v>0</v>
      </c>
      <c r="T24" s="72">
        <v>0</v>
      </c>
      <c r="U24" s="29">
        <v>0</v>
      </c>
      <c r="V24" s="72">
        <v>0</v>
      </c>
      <c r="W24" s="29">
        <v>0</v>
      </c>
      <c r="X24" s="72">
        <v>0</v>
      </c>
      <c r="Y24" s="29">
        <v>35</v>
      </c>
      <c r="Z24" s="30">
        <f t="shared" si="4"/>
        <v>100</v>
      </c>
      <c r="AA24" s="29">
        <v>0</v>
      </c>
      <c r="AB24" s="72">
        <v>0</v>
      </c>
    </row>
    <row r="25" spans="1:28" ht="12.75">
      <c r="A25" s="35">
        <v>24</v>
      </c>
      <c r="B25" s="35" t="s">
        <v>105</v>
      </c>
      <c r="C25" s="35" t="s">
        <v>98</v>
      </c>
      <c r="D25" s="29" t="s">
        <v>99</v>
      </c>
      <c r="E25" s="29">
        <v>578</v>
      </c>
      <c r="F25" s="29">
        <v>554</v>
      </c>
      <c r="G25" s="29">
        <v>19</v>
      </c>
      <c r="H25" s="29">
        <v>3</v>
      </c>
      <c r="I25" s="29">
        <v>0</v>
      </c>
      <c r="J25" s="29">
        <v>0</v>
      </c>
      <c r="K25" s="29">
        <v>2</v>
      </c>
      <c r="L25" s="29">
        <v>0</v>
      </c>
      <c r="M25" s="29">
        <v>337</v>
      </c>
      <c r="N25" s="30">
        <f t="shared" si="0"/>
        <v>58.3044982698962</v>
      </c>
      <c r="O25" s="29">
        <v>316</v>
      </c>
      <c r="P25" s="30">
        <f t="shared" si="1"/>
        <v>57.03971119133574</v>
      </c>
      <c r="Q25" s="29">
        <v>16</v>
      </c>
      <c r="R25" s="30">
        <f t="shared" si="2"/>
        <v>84.21052631578947</v>
      </c>
      <c r="S25" s="29">
        <v>3</v>
      </c>
      <c r="T25" s="30">
        <f t="shared" si="3"/>
        <v>100</v>
      </c>
      <c r="U25" s="29">
        <v>0</v>
      </c>
      <c r="V25" s="72">
        <v>0</v>
      </c>
      <c r="W25" s="29">
        <v>0</v>
      </c>
      <c r="X25" s="72">
        <v>0</v>
      </c>
      <c r="Y25" s="29">
        <v>2</v>
      </c>
      <c r="Z25" s="30">
        <f t="shared" si="4"/>
        <v>100</v>
      </c>
      <c r="AA25" s="29">
        <v>0</v>
      </c>
      <c r="AB25" s="72">
        <v>0</v>
      </c>
    </row>
    <row r="26" spans="1:28" ht="12.75">
      <c r="A26" s="35">
        <v>25</v>
      </c>
      <c r="B26" s="35" t="s">
        <v>106</v>
      </c>
      <c r="C26" s="35" t="s">
        <v>98</v>
      </c>
      <c r="D26" s="29" t="s">
        <v>99</v>
      </c>
      <c r="E26" s="29">
        <v>463</v>
      </c>
      <c r="F26" s="29">
        <v>21</v>
      </c>
      <c r="G26" s="29">
        <v>438</v>
      </c>
      <c r="H26" s="29">
        <v>0</v>
      </c>
      <c r="I26" s="29">
        <v>0</v>
      </c>
      <c r="J26" s="29">
        <v>0</v>
      </c>
      <c r="K26" s="29">
        <v>4</v>
      </c>
      <c r="L26" s="29">
        <v>0</v>
      </c>
      <c r="M26" s="29">
        <v>418</v>
      </c>
      <c r="N26" s="30">
        <f t="shared" si="0"/>
        <v>90.28077753779698</v>
      </c>
      <c r="O26" s="29">
        <v>19</v>
      </c>
      <c r="P26" s="30">
        <f t="shared" si="1"/>
        <v>90.47619047619048</v>
      </c>
      <c r="Q26" s="29">
        <v>395</v>
      </c>
      <c r="R26" s="30">
        <f t="shared" si="2"/>
        <v>90.18264840182648</v>
      </c>
      <c r="S26" s="29">
        <v>0</v>
      </c>
      <c r="T26" s="72">
        <v>0</v>
      </c>
      <c r="U26" s="29">
        <v>0</v>
      </c>
      <c r="V26" s="72">
        <v>0</v>
      </c>
      <c r="W26" s="29">
        <v>0</v>
      </c>
      <c r="X26" s="72">
        <v>0</v>
      </c>
      <c r="Y26" s="29">
        <v>4</v>
      </c>
      <c r="Z26" s="30">
        <f t="shared" si="4"/>
        <v>100</v>
      </c>
      <c r="AA26" s="29">
        <v>0</v>
      </c>
      <c r="AB26" s="72">
        <v>0</v>
      </c>
    </row>
    <row r="27" spans="1:28" ht="12.75">
      <c r="A27" s="35">
        <v>26</v>
      </c>
      <c r="B27" s="35" t="s">
        <v>107</v>
      </c>
      <c r="C27" s="35" t="s">
        <v>98</v>
      </c>
      <c r="D27" s="29" t="s">
        <v>99</v>
      </c>
      <c r="E27" s="29">
        <v>1382</v>
      </c>
      <c r="F27" s="29">
        <v>1334</v>
      </c>
      <c r="G27" s="29">
        <v>8</v>
      </c>
      <c r="H27" s="29">
        <v>0</v>
      </c>
      <c r="I27" s="29">
        <v>0</v>
      </c>
      <c r="J27" s="29">
        <v>0</v>
      </c>
      <c r="K27" s="29">
        <v>40</v>
      </c>
      <c r="L27" s="29">
        <v>0</v>
      </c>
      <c r="M27" s="29">
        <v>859</v>
      </c>
      <c r="N27" s="30">
        <f t="shared" si="0"/>
        <v>62.156295224312586</v>
      </c>
      <c r="O27" s="29">
        <v>811</v>
      </c>
      <c r="P27" s="30">
        <f t="shared" si="1"/>
        <v>60.79460269865068</v>
      </c>
      <c r="Q27" s="29">
        <v>8</v>
      </c>
      <c r="R27" s="30">
        <f t="shared" si="2"/>
        <v>100</v>
      </c>
      <c r="S27" s="29">
        <v>0</v>
      </c>
      <c r="T27" s="72">
        <v>0</v>
      </c>
      <c r="U27" s="29">
        <v>0</v>
      </c>
      <c r="V27" s="72">
        <v>0</v>
      </c>
      <c r="W27" s="29">
        <v>0</v>
      </c>
      <c r="X27" s="72">
        <v>0</v>
      </c>
      <c r="Y27" s="29">
        <v>40</v>
      </c>
      <c r="Z27" s="30">
        <f t="shared" si="4"/>
        <v>100</v>
      </c>
      <c r="AA27" s="29">
        <v>0</v>
      </c>
      <c r="AB27" s="72">
        <v>0</v>
      </c>
    </row>
    <row r="28" spans="1:28" ht="12.75">
      <c r="A28" s="35">
        <v>27</v>
      </c>
      <c r="B28" s="35" t="s">
        <v>115</v>
      </c>
      <c r="C28" s="35" t="s">
        <v>116</v>
      </c>
      <c r="D28" s="29" t="s">
        <v>117</v>
      </c>
      <c r="E28" s="29">
        <v>334</v>
      </c>
      <c r="F28" s="29">
        <v>269</v>
      </c>
      <c r="G28" s="29">
        <v>35</v>
      </c>
      <c r="H28" s="29">
        <v>27</v>
      </c>
      <c r="I28" s="29">
        <v>0</v>
      </c>
      <c r="J28" s="29">
        <v>0</v>
      </c>
      <c r="K28" s="29">
        <v>3</v>
      </c>
      <c r="L28" s="29">
        <v>0</v>
      </c>
      <c r="M28" s="29">
        <v>331</v>
      </c>
      <c r="N28" s="30">
        <f t="shared" si="0"/>
        <v>99.10179640718563</v>
      </c>
      <c r="O28" s="29">
        <v>267</v>
      </c>
      <c r="P28" s="30">
        <f t="shared" si="1"/>
        <v>99.25650557620817</v>
      </c>
      <c r="Q28" s="29">
        <v>34</v>
      </c>
      <c r="R28" s="30">
        <f t="shared" si="2"/>
        <v>97.14285714285714</v>
      </c>
      <c r="S28" s="29">
        <v>27</v>
      </c>
      <c r="T28" s="30">
        <f t="shared" si="3"/>
        <v>100</v>
      </c>
      <c r="U28" s="29">
        <v>0</v>
      </c>
      <c r="V28" s="72">
        <v>0</v>
      </c>
      <c r="W28" s="29">
        <v>0</v>
      </c>
      <c r="X28" s="72">
        <v>0</v>
      </c>
      <c r="Y28" s="29">
        <v>3</v>
      </c>
      <c r="Z28" s="30">
        <f t="shared" si="4"/>
        <v>100</v>
      </c>
      <c r="AA28" s="29">
        <v>0</v>
      </c>
      <c r="AB28" s="72">
        <v>0</v>
      </c>
    </row>
    <row r="29" spans="1:28" ht="12.75">
      <c r="A29" s="35">
        <v>28</v>
      </c>
      <c r="B29" s="35" t="s">
        <v>116</v>
      </c>
      <c r="C29" s="35" t="s">
        <v>116</v>
      </c>
      <c r="D29" s="29" t="s">
        <v>117</v>
      </c>
      <c r="E29" s="29">
        <v>1198</v>
      </c>
      <c r="F29" s="29">
        <v>697</v>
      </c>
      <c r="G29" s="29">
        <v>392</v>
      </c>
      <c r="H29" s="29">
        <v>55</v>
      </c>
      <c r="I29" s="29">
        <v>13</v>
      </c>
      <c r="J29" s="29">
        <v>0</v>
      </c>
      <c r="K29" s="29">
        <v>41</v>
      </c>
      <c r="L29" s="29">
        <v>0</v>
      </c>
      <c r="M29" s="29">
        <v>1189</v>
      </c>
      <c r="N29" s="30">
        <f t="shared" si="0"/>
        <v>99.24874791318865</v>
      </c>
      <c r="O29" s="29">
        <v>692</v>
      </c>
      <c r="P29" s="30">
        <f t="shared" si="1"/>
        <v>99.28263988522238</v>
      </c>
      <c r="Q29" s="29">
        <v>389</v>
      </c>
      <c r="R29" s="30">
        <f t="shared" si="2"/>
        <v>99.23469387755102</v>
      </c>
      <c r="S29" s="29">
        <v>55</v>
      </c>
      <c r="T29" s="30">
        <f t="shared" si="3"/>
        <v>100</v>
      </c>
      <c r="U29" s="29">
        <v>13</v>
      </c>
      <c r="V29" s="30">
        <f>U29/I29*100</f>
        <v>100</v>
      </c>
      <c r="W29" s="29">
        <v>0</v>
      </c>
      <c r="X29" s="72">
        <v>0</v>
      </c>
      <c r="Y29" s="29">
        <v>40</v>
      </c>
      <c r="Z29" s="30">
        <f t="shared" si="4"/>
        <v>97.5609756097561</v>
      </c>
      <c r="AA29" s="29">
        <v>0</v>
      </c>
      <c r="AB29" s="72">
        <v>0</v>
      </c>
    </row>
    <row r="30" spans="1:28" ht="12.75">
      <c r="A30" s="35">
        <v>29</v>
      </c>
      <c r="B30" s="35" t="s">
        <v>118</v>
      </c>
      <c r="C30" s="35" t="s">
        <v>116</v>
      </c>
      <c r="D30" s="29" t="s">
        <v>117</v>
      </c>
      <c r="E30" s="29">
        <v>876</v>
      </c>
      <c r="F30" s="29">
        <v>417</v>
      </c>
      <c r="G30" s="29">
        <v>106</v>
      </c>
      <c r="H30" s="29">
        <v>347</v>
      </c>
      <c r="I30" s="29">
        <v>1</v>
      </c>
      <c r="J30" s="29">
        <v>0</v>
      </c>
      <c r="K30" s="29">
        <v>5</v>
      </c>
      <c r="L30" s="29">
        <v>0</v>
      </c>
      <c r="M30" s="29">
        <v>837</v>
      </c>
      <c r="N30" s="30">
        <f t="shared" si="0"/>
        <v>95.54794520547945</v>
      </c>
      <c r="O30" s="29">
        <v>392</v>
      </c>
      <c r="P30" s="30">
        <f t="shared" si="1"/>
        <v>94.00479616306954</v>
      </c>
      <c r="Q30" s="29">
        <v>102</v>
      </c>
      <c r="R30" s="30">
        <f t="shared" si="2"/>
        <v>96.22641509433963</v>
      </c>
      <c r="S30" s="29">
        <v>337</v>
      </c>
      <c r="T30" s="30">
        <f t="shared" si="3"/>
        <v>97.11815561959655</v>
      </c>
      <c r="U30" s="29">
        <v>1</v>
      </c>
      <c r="V30" s="30">
        <f>U30/I30*100</f>
        <v>100</v>
      </c>
      <c r="W30" s="29">
        <v>0</v>
      </c>
      <c r="X30" s="72">
        <v>0</v>
      </c>
      <c r="Y30" s="29">
        <v>5</v>
      </c>
      <c r="Z30" s="30">
        <f t="shared" si="4"/>
        <v>100</v>
      </c>
      <c r="AA30" s="29">
        <v>0</v>
      </c>
      <c r="AB30" s="72">
        <v>0</v>
      </c>
    </row>
    <row r="31" spans="1:28" ht="12.75">
      <c r="A31" s="35">
        <v>30</v>
      </c>
      <c r="B31" s="35" t="s">
        <v>119</v>
      </c>
      <c r="C31" s="35" t="s">
        <v>116</v>
      </c>
      <c r="D31" s="29" t="s">
        <v>117</v>
      </c>
      <c r="E31" s="29">
        <v>410</v>
      </c>
      <c r="F31" s="29">
        <v>246</v>
      </c>
      <c r="G31" s="29">
        <v>26</v>
      </c>
      <c r="H31" s="29">
        <v>131</v>
      </c>
      <c r="I31" s="29">
        <v>2</v>
      </c>
      <c r="J31" s="29">
        <v>0</v>
      </c>
      <c r="K31" s="29">
        <v>5</v>
      </c>
      <c r="L31" s="29">
        <v>0</v>
      </c>
      <c r="M31" s="29">
        <v>410</v>
      </c>
      <c r="N31" s="30">
        <f t="shared" si="0"/>
        <v>100</v>
      </c>
      <c r="O31" s="29">
        <v>246</v>
      </c>
      <c r="P31" s="30">
        <f t="shared" si="1"/>
        <v>100</v>
      </c>
      <c r="Q31" s="29">
        <v>26</v>
      </c>
      <c r="R31" s="30">
        <f t="shared" si="2"/>
        <v>100</v>
      </c>
      <c r="S31" s="29">
        <v>131</v>
      </c>
      <c r="T31" s="30">
        <f t="shared" si="3"/>
        <v>100</v>
      </c>
      <c r="U31" s="29">
        <v>2</v>
      </c>
      <c r="V31" s="30">
        <f>U31/I31*100</f>
        <v>100</v>
      </c>
      <c r="W31" s="29">
        <v>0</v>
      </c>
      <c r="X31" s="72">
        <v>0</v>
      </c>
      <c r="Y31" s="29">
        <v>5</v>
      </c>
      <c r="Z31" s="30">
        <f t="shared" si="4"/>
        <v>100</v>
      </c>
      <c r="AA31" s="29">
        <v>0</v>
      </c>
      <c r="AB31" s="72">
        <v>0</v>
      </c>
    </row>
    <row r="32" spans="1:28" ht="12.75">
      <c r="A32" s="35">
        <v>31</v>
      </c>
      <c r="B32" s="35" t="s">
        <v>120</v>
      </c>
      <c r="C32" s="35" t="s">
        <v>116</v>
      </c>
      <c r="D32" s="29" t="s">
        <v>117</v>
      </c>
      <c r="E32" s="29">
        <v>305</v>
      </c>
      <c r="F32" s="29">
        <v>41</v>
      </c>
      <c r="G32" s="29">
        <v>6</v>
      </c>
      <c r="H32" s="29">
        <v>252</v>
      </c>
      <c r="I32" s="29">
        <v>0</v>
      </c>
      <c r="J32" s="29">
        <v>0</v>
      </c>
      <c r="K32" s="29">
        <v>6</v>
      </c>
      <c r="L32" s="29">
        <v>0</v>
      </c>
      <c r="M32" s="29">
        <v>305</v>
      </c>
      <c r="N32" s="30">
        <f t="shared" si="0"/>
        <v>100</v>
      </c>
      <c r="O32" s="29">
        <v>41</v>
      </c>
      <c r="P32" s="30">
        <f t="shared" si="1"/>
        <v>100</v>
      </c>
      <c r="Q32" s="29">
        <v>6</v>
      </c>
      <c r="R32" s="30">
        <f t="shared" si="2"/>
        <v>100</v>
      </c>
      <c r="S32" s="29">
        <v>252</v>
      </c>
      <c r="T32" s="30">
        <f t="shared" si="3"/>
        <v>100</v>
      </c>
      <c r="U32" s="29">
        <v>0</v>
      </c>
      <c r="V32" s="72">
        <v>0</v>
      </c>
      <c r="W32" s="29">
        <v>0</v>
      </c>
      <c r="X32" s="72">
        <v>0</v>
      </c>
      <c r="Y32" s="29">
        <v>6</v>
      </c>
      <c r="Z32" s="30">
        <f t="shared" si="4"/>
        <v>100</v>
      </c>
      <c r="AA32" s="29">
        <v>0</v>
      </c>
      <c r="AB32" s="72">
        <v>0</v>
      </c>
    </row>
    <row r="33" spans="1:28" ht="12.75">
      <c r="A33" s="35">
        <v>32</v>
      </c>
      <c r="B33" s="35" t="s">
        <v>121</v>
      </c>
      <c r="C33" s="35" t="s">
        <v>116</v>
      </c>
      <c r="D33" s="29" t="s">
        <v>122</v>
      </c>
      <c r="E33" s="29">
        <v>276</v>
      </c>
      <c r="F33" s="29">
        <v>267</v>
      </c>
      <c r="G33" s="29">
        <v>2</v>
      </c>
      <c r="H33" s="29">
        <v>1</v>
      </c>
      <c r="I33" s="29">
        <v>0</v>
      </c>
      <c r="J33" s="29">
        <v>0</v>
      </c>
      <c r="K33" s="29">
        <v>6</v>
      </c>
      <c r="L33" s="29">
        <v>0</v>
      </c>
      <c r="M33" s="29">
        <v>144</v>
      </c>
      <c r="N33" s="30">
        <f t="shared" si="0"/>
        <v>52.17391304347826</v>
      </c>
      <c r="O33" s="29">
        <v>136</v>
      </c>
      <c r="P33" s="30">
        <f t="shared" si="1"/>
        <v>50.936329588014985</v>
      </c>
      <c r="Q33" s="29">
        <v>1</v>
      </c>
      <c r="R33" s="30">
        <f t="shared" si="2"/>
        <v>50</v>
      </c>
      <c r="S33" s="29">
        <v>1</v>
      </c>
      <c r="T33" s="30">
        <f t="shared" si="3"/>
        <v>100</v>
      </c>
      <c r="U33" s="29">
        <v>0</v>
      </c>
      <c r="V33" s="72">
        <v>0</v>
      </c>
      <c r="W33" s="29">
        <v>0</v>
      </c>
      <c r="X33" s="72">
        <v>0</v>
      </c>
      <c r="Y33" s="29">
        <v>6</v>
      </c>
      <c r="Z33" s="30">
        <f t="shared" si="4"/>
        <v>100</v>
      </c>
      <c r="AA33" s="29">
        <v>0</v>
      </c>
      <c r="AB33" s="72">
        <v>0</v>
      </c>
    </row>
    <row r="34" spans="1:28" ht="12.75">
      <c r="A34" s="35">
        <v>33</v>
      </c>
      <c r="B34" s="35" t="s">
        <v>123</v>
      </c>
      <c r="C34" s="35" t="s">
        <v>116</v>
      </c>
      <c r="D34" s="29" t="s">
        <v>122</v>
      </c>
      <c r="E34" s="29">
        <v>777</v>
      </c>
      <c r="F34" s="29">
        <v>254</v>
      </c>
      <c r="G34" s="29">
        <v>508</v>
      </c>
      <c r="H34" s="29">
        <v>0</v>
      </c>
      <c r="I34" s="29">
        <v>0</v>
      </c>
      <c r="J34" s="29">
        <v>0</v>
      </c>
      <c r="K34" s="29">
        <v>15</v>
      </c>
      <c r="L34" s="29">
        <v>0</v>
      </c>
      <c r="M34" s="29">
        <v>759</v>
      </c>
      <c r="N34" s="30">
        <f t="shared" si="0"/>
        <v>97.68339768339769</v>
      </c>
      <c r="O34" s="29">
        <v>251</v>
      </c>
      <c r="P34" s="30">
        <f t="shared" si="1"/>
        <v>98.81889763779527</v>
      </c>
      <c r="Q34" s="29">
        <v>493</v>
      </c>
      <c r="R34" s="30">
        <f t="shared" si="2"/>
        <v>97.04724409448819</v>
      </c>
      <c r="S34" s="29">
        <v>0</v>
      </c>
      <c r="T34" s="72">
        <v>0</v>
      </c>
      <c r="U34" s="29">
        <v>0</v>
      </c>
      <c r="V34" s="72">
        <v>0</v>
      </c>
      <c r="W34" s="29">
        <v>0</v>
      </c>
      <c r="X34" s="72">
        <v>0</v>
      </c>
      <c r="Y34" s="29">
        <v>15</v>
      </c>
      <c r="Z34" s="30">
        <f t="shared" si="4"/>
        <v>100</v>
      </c>
      <c r="AA34" s="29">
        <v>0</v>
      </c>
      <c r="AB34" s="72">
        <v>0</v>
      </c>
    </row>
    <row r="35" spans="1:28" ht="12.75">
      <c r="A35" s="35">
        <v>34</v>
      </c>
      <c r="B35" s="35" t="s">
        <v>124</v>
      </c>
      <c r="C35" s="35" t="s">
        <v>116</v>
      </c>
      <c r="D35" s="29" t="s">
        <v>122</v>
      </c>
      <c r="E35" s="29">
        <v>464</v>
      </c>
      <c r="F35" s="29">
        <v>460</v>
      </c>
      <c r="G35" s="29">
        <v>4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462</v>
      </c>
      <c r="N35" s="30">
        <f t="shared" si="0"/>
        <v>99.56896551724138</v>
      </c>
      <c r="O35" s="29">
        <v>458</v>
      </c>
      <c r="P35" s="30">
        <f t="shared" si="1"/>
        <v>99.56521739130434</v>
      </c>
      <c r="Q35" s="29">
        <v>4</v>
      </c>
      <c r="R35" s="30">
        <f t="shared" si="2"/>
        <v>100</v>
      </c>
      <c r="S35" s="29">
        <v>0</v>
      </c>
      <c r="T35" s="72">
        <v>0</v>
      </c>
      <c r="U35" s="29">
        <v>0</v>
      </c>
      <c r="V35" s="72">
        <v>0</v>
      </c>
      <c r="W35" s="29">
        <v>0</v>
      </c>
      <c r="X35" s="72">
        <v>0</v>
      </c>
      <c r="Y35" s="29">
        <v>0</v>
      </c>
      <c r="Z35" s="72">
        <v>0</v>
      </c>
      <c r="AA35" s="29">
        <v>0</v>
      </c>
      <c r="AB35" s="72">
        <v>0</v>
      </c>
    </row>
    <row r="36" spans="1:28" ht="12.75">
      <c r="A36" s="35">
        <v>35</v>
      </c>
      <c r="B36" s="35" t="s">
        <v>125</v>
      </c>
      <c r="C36" s="35" t="s">
        <v>116</v>
      </c>
      <c r="D36" s="29" t="s">
        <v>117</v>
      </c>
      <c r="E36" s="29">
        <v>315</v>
      </c>
      <c r="F36" s="29">
        <v>256</v>
      </c>
      <c r="G36" s="29">
        <v>40</v>
      </c>
      <c r="H36" s="29">
        <v>10</v>
      </c>
      <c r="I36" s="29">
        <v>0</v>
      </c>
      <c r="J36" s="29">
        <v>0</v>
      </c>
      <c r="K36" s="29">
        <v>9</v>
      </c>
      <c r="L36" s="29">
        <v>0</v>
      </c>
      <c r="M36" s="29">
        <v>312</v>
      </c>
      <c r="N36" s="30">
        <f t="shared" si="0"/>
        <v>99.04761904761905</v>
      </c>
      <c r="O36" s="29">
        <v>253</v>
      </c>
      <c r="P36" s="30">
        <f t="shared" si="1"/>
        <v>98.828125</v>
      </c>
      <c r="Q36" s="29">
        <v>40</v>
      </c>
      <c r="R36" s="30">
        <f t="shared" si="2"/>
        <v>100</v>
      </c>
      <c r="S36" s="29">
        <v>10</v>
      </c>
      <c r="T36" s="30">
        <f t="shared" si="3"/>
        <v>100</v>
      </c>
      <c r="U36" s="29">
        <v>0</v>
      </c>
      <c r="V36" s="72">
        <v>0</v>
      </c>
      <c r="W36" s="29">
        <v>0</v>
      </c>
      <c r="X36" s="72">
        <v>0</v>
      </c>
      <c r="Y36" s="29">
        <v>9</v>
      </c>
      <c r="Z36" s="30">
        <f t="shared" si="4"/>
        <v>100</v>
      </c>
      <c r="AA36" s="29">
        <v>0</v>
      </c>
      <c r="AB36" s="72">
        <v>0</v>
      </c>
    </row>
    <row r="37" spans="1:28" ht="12.75">
      <c r="A37" s="35">
        <v>36</v>
      </c>
      <c r="B37" s="35" t="s">
        <v>126</v>
      </c>
      <c r="C37" s="35" t="s">
        <v>116</v>
      </c>
      <c r="D37" s="29" t="s">
        <v>117</v>
      </c>
      <c r="E37" s="29">
        <v>391</v>
      </c>
      <c r="F37" s="29">
        <v>317</v>
      </c>
      <c r="G37" s="29">
        <v>24</v>
      </c>
      <c r="H37" s="29">
        <v>14</v>
      </c>
      <c r="I37" s="29">
        <v>0</v>
      </c>
      <c r="J37" s="29">
        <v>0</v>
      </c>
      <c r="K37" s="29">
        <v>36</v>
      </c>
      <c r="L37" s="29">
        <v>0</v>
      </c>
      <c r="M37" s="29">
        <v>391</v>
      </c>
      <c r="N37" s="30">
        <f t="shared" si="0"/>
        <v>100</v>
      </c>
      <c r="O37" s="29">
        <v>317</v>
      </c>
      <c r="P37" s="30">
        <f t="shared" si="1"/>
        <v>100</v>
      </c>
      <c r="Q37" s="29">
        <v>24</v>
      </c>
      <c r="R37" s="30">
        <f t="shared" si="2"/>
        <v>100</v>
      </c>
      <c r="S37" s="29">
        <v>14</v>
      </c>
      <c r="T37" s="30">
        <f t="shared" si="3"/>
        <v>100</v>
      </c>
      <c r="U37" s="29">
        <v>0</v>
      </c>
      <c r="V37" s="72">
        <v>0</v>
      </c>
      <c r="W37" s="29">
        <v>0</v>
      </c>
      <c r="X37" s="72">
        <v>0</v>
      </c>
      <c r="Y37" s="29">
        <v>36</v>
      </c>
      <c r="Z37" s="30">
        <f t="shared" si="4"/>
        <v>100</v>
      </c>
      <c r="AA37" s="29">
        <v>0</v>
      </c>
      <c r="AB37" s="72">
        <v>0</v>
      </c>
    </row>
    <row r="38" spans="1:28" ht="12.75">
      <c r="A38" s="35">
        <v>37</v>
      </c>
      <c r="B38" s="35" t="s">
        <v>127</v>
      </c>
      <c r="C38" s="35" t="s">
        <v>116</v>
      </c>
      <c r="D38" s="29" t="s">
        <v>122</v>
      </c>
      <c r="E38" s="29">
        <v>392</v>
      </c>
      <c r="F38" s="29">
        <v>380</v>
      </c>
      <c r="G38" s="29">
        <v>5</v>
      </c>
      <c r="H38" s="29">
        <v>2</v>
      </c>
      <c r="I38" s="29">
        <v>0</v>
      </c>
      <c r="J38" s="29">
        <v>0</v>
      </c>
      <c r="K38" s="29">
        <v>5</v>
      </c>
      <c r="L38" s="29">
        <v>0</v>
      </c>
      <c r="M38" s="29">
        <v>380</v>
      </c>
      <c r="N38" s="30">
        <f t="shared" si="0"/>
        <v>96.93877551020408</v>
      </c>
      <c r="O38" s="29">
        <v>368</v>
      </c>
      <c r="P38" s="30">
        <f t="shared" si="1"/>
        <v>96.84210526315789</v>
      </c>
      <c r="Q38" s="29">
        <v>5</v>
      </c>
      <c r="R38" s="30">
        <f t="shared" si="2"/>
        <v>100</v>
      </c>
      <c r="S38" s="29">
        <v>2</v>
      </c>
      <c r="T38" s="30">
        <f t="shared" si="3"/>
        <v>100</v>
      </c>
      <c r="U38" s="29">
        <v>0</v>
      </c>
      <c r="V38" s="72">
        <v>0</v>
      </c>
      <c r="W38" s="29">
        <v>0</v>
      </c>
      <c r="X38" s="72">
        <v>0</v>
      </c>
      <c r="Y38" s="29">
        <v>5</v>
      </c>
      <c r="Z38" s="30">
        <f t="shared" si="4"/>
        <v>100</v>
      </c>
      <c r="AA38" s="29">
        <v>0</v>
      </c>
      <c r="AB38" s="72">
        <v>0</v>
      </c>
    </row>
    <row r="39" spans="1:28" ht="12.75">
      <c r="A39" s="35">
        <v>38</v>
      </c>
      <c r="B39" s="35" t="s">
        <v>128</v>
      </c>
      <c r="C39" s="35" t="s">
        <v>116</v>
      </c>
      <c r="D39" s="29" t="s">
        <v>117</v>
      </c>
      <c r="E39" s="29">
        <v>374</v>
      </c>
      <c r="F39" s="29">
        <v>326</v>
      </c>
      <c r="G39" s="29">
        <v>30</v>
      </c>
      <c r="H39" s="29">
        <v>14</v>
      </c>
      <c r="I39" s="29">
        <v>0</v>
      </c>
      <c r="J39" s="29">
        <v>0</v>
      </c>
      <c r="K39" s="29">
        <v>4</v>
      </c>
      <c r="L39" s="29">
        <v>0</v>
      </c>
      <c r="M39" s="29">
        <v>357</v>
      </c>
      <c r="N39" s="30">
        <f t="shared" si="0"/>
        <v>95.45454545454545</v>
      </c>
      <c r="O39" s="29">
        <v>310</v>
      </c>
      <c r="P39" s="30">
        <f t="shared" si="1"/>
        <v>95.0920245398773</v>
      </c>
      <c r="Q39" s="29">
        <v>29</v>
      </c>
      <c r="R39" s="30">
        <f t="shared" si="2"/>
        <v>96.66666666666667</v>
      </c>
      <c r="S39" s="29">
        <v>14</v>
      </c>
      <c r="T39" s="30">
        <f t="shared" si="3"/>
        <v>100</v>
      </c>
      <c r="U39" s="29">
        <v>0</v>
      </c>
      <c r="V39" s="72">
        <v>0</v>
      </c>
      <c r="W39" s="29">
        <v>0</v>
      </c>
      <c r="X39" s="72">
        <v>0</v>
      </c>
      <c r="Y39" s="29">
        <v>4</v>
      </c>
      <c r="Z39" s="30">
        <f t="shared" si="4"/>
        <v>100</v>
      </c>
      <c r="AA39" s="29">
        <v>0</v>
      </c>
      <c r="AB39" s="72">
        <v>0</v>
      </c>
    </row>
    <row r="40" spans="1:28" ht="12.75">
      <c r="A40" s="35">
        <v>39</v>
      </c>
      <c r="B40" s="35" t="s">
        <v>136</v>
      </c>
      <c r="C40" s="35" t="s">
        <v>137</v>
      </c>
      <c r="D40" s="29" t="s">
        <v>138</v>
      </c>
      <c r="E40" s="29">
        <v>319</v>
      </c>
      <c r="F40" s="29">
        <v>298</v>
      </c>
      <c r="G40" s="29">
        <v>4</v>
      </c>
      <c r="H40" s="29">
        <v>0</v>
      </c>
      <c r="I40" s="29">
        <v>0</v>
      </c>
      <c r="J40" s="29">
        <v>17</v>
      </c>
      <c r="K40" s="29">
        <v>0</v>
      </c>
      <c r="L40" s="29">
        <v>0</v>
      </c>
      <c r="M40" s="29">
        <v>172</v>
      </c>
      <c r="N40" s="30">
        <f t="shared" si="0"/>
        <v>53.91849529780565</v>
      </c>
      <c r="O40" s="29">
        <v>152</v>
      </c>
      <c r="P40" s="30">
        <f t="shared" si="1"/>
        <v>51.006711409395976</v>
      </c>
      <c r="Q40" s="29">
        <v>4</v>
      </c>
      <c r="R40" s="30">
        <f t="shared" si="2"/>
        <v>100</v>
      </c>
      <c r="S40" s="29">
        <v>0</v>
      </c>
      <c r="T40" s="72">
        <v>0</v>
      </c>
      <c r="U40" s="29">
        <v>0</v>
      </c>
      <c r="V40" s="72">
        <v>0</v>
      </c>
      <c r="W40" s="29">
        <v>16</v>
      </c>
      <c r="X40" s="30">
        <f>W40/J40*100</f>
        <v>94.11764705882352</v>
      </c>
      <c r="Y40" s="29">
        <v>0</v>
      </c>
      <c r="Z40" s="72">
        <v>0</v>
      </c>
      <c r="AA40" s="29">
        <v>0</v>
      </c>
      <c r="AB40" s="72">
        <v>0</v>
      </c>
    </row>
    <row r="41" spans="1:28" ht="12.75">
      <c r="A41" s="35">
        <v>40</v>
      </c>
      <c r="B41" s="35" t="s">
        <v>139</v>
      </c>
      <c r="C41" s="35" t="s">
        <v>137</v>
      </c>
      <c r="D41" s="29" t="s">
        <v>138</v>
      </c>
      <c r="E41" s="29">
        <v>691</v>
      </c>
      <c r="F41" s="29">
        <v>682</v>
      </c>
      <c r="G41" s="29">
        <v>4</v>
      </c>
      <c r="H41" s="29">
        <v>4</v>
      </c>
      <c r="I41" s="29">
        <v>0</v>
      </c>
      <c r="J41" s="29">
        <v>0</v>
      </c>
      <c r="K41" s="29">
        <v>1</v>
      </c>
      <c r="L41" s="29">
        <v>0</v>
      </c>
      <c r="M41" s="29">
        <v>426</v>
      </c>
      <c r="N41" s="30">
        <f t="shared" si="0"/>
        <v>61.64978292329957</v>
      </c>
      <c r="O41" s="29">
        <v>417</v>
      </c>
      <c r="P41" s="30">
        <f t="shared" si="1"/>
        <v>61.14369501466276</v>
      </c>
      <c r="Q41" s="29">
        <v>4</v>
      </c>
      <c r="R41" s="30">
        <f t="shared" si="2"/>
        <v>100</v>
      </c>
      <c r="S41" s="29">
        <v>4</v>
      </c>
      <c r="T41" s="30">
        <f t="shared" si="3"/>
        <v>100</v>
      </c>
      <c r="U41" s="29">
        <v>0</v>
      </c>
      <c r="V41" s="72">
        <v>0</v>
      </c>
      <c r="W41" s="29">
        <v>0</v>
      </c>
      <c r="X41" s="72">
        <v>0</v>
      </c>
      <c r="Y41" s="29">
        <v>1</v>
      </c>
      <c r="Z41" s="30">
        <f t="shared" si="4"/>
        <v>100</v>
      </c>
      <c r="AA41" s="29">
        <v>0</v>
      </c>
      <c r="AB41" s="72">
        <v>0</v>
      </c>
    </row>
    <row r="42" spans="1:28" ht="12.75">
      <c r="A42" s="35">
        <v>41</v>
      </c>
      <c r="B42" s="35" t="s">
        <v>140</v>
      </c>
      <c r="C42" s="35" t="s">
        <v>137</v>
      </c>
      <c r="D42" s="29" t="s">
        <v>141</v>
      </c>
      <c r="E42" s="29">
        <v>1071</v>
      </c>
      <c r="F42" s="29">
        <v>809</v>
      </c>
      <c r="G42" s="29">
        <v>187</v>
      </c>
      <c r="H42" s="29">
        <v>64</v>
      </c>
      <c r="I42" s="29">
        <v>7</v>
      </c>
      <c r="J42" s="29">
        <v>4</v>
      </c>
      <c r="K42" s="29">
        <v>0</v>
      </c>
      <c r="L42" s="29">
        <v>0</v>
      </c>
      <c r="M42" s="29">
        <v>637</v>
      </c>
      <c r="N42" s="30">
        <f t="shared" si="0"/>
        <v>59.47712418300654</v>
      </c>
      <c r="O42" s="29">
        <v>550</v>
      </c>
      <c r="P42" s="30">
        <f t="shared" si="1"/>
        <v>67.98516687268233</v>
      </c>
      <c r="Q42" s="29">
        <v>87</v>
      </c>
      <c r="R42" s="30">
        <f t="shared" si="2"/>
        <v>46.524064171122994</v>
      </c>
      <c r="S42" s="29">
        <v>0</v>
      </c>
      <c r="T42" s="30">
        <f t="shared" si="3"/>
        <v>0</v>
      </c>
      <c r="U42" s="29">
        <v>0</v>
      </c>
      <c r="V42" s="30">
        <f>U42/I42*100</f>
        <v>0</v>
      </c>
      <c r="W42" s="29">
        <v>0</v>
      </c>
      <c r="X42" s="30">
        <f>W42/J42*100</f>
        <v>0</v>
      </c>
      <c r="Y42" s="29">
        <v>0</v>
      </c>
      <c r="Z42" s="72">
        <v>0</v>
      </c>
      <c r="AA42" s="29">
        <v>0</v>
      </c>
      <c r="AB42" s="72">
        <v>0</v>
      </c>
    </row>
    <row r="43" spans="1:28" ht="12.75">
      <c r="A43" s="35">
        <v>42</v>
      </c>
      <c r="B43" s="35" t="s">
        <v>142</v>
      </c>
      <c r="C43" s="35" t="s">
        <v>137</v>
      </c>
      <c r="D43" s="29" t="s">
        <v>138</v>
      </c>
      <c r="E43" s="29">
        <v>220</v>
      </c>
      <c r="F43" s="29">
        <v>219</v>
      </c>
      <c r="G43" s="29">
        <v>0</v>
      </c>
      <c r="H43" s="29">
        <v>1</v>
      </c>
      <c r="I43" s="29">
        <v>0</v>
      </c>
      <c r="J43" s="29">
        <v>0</v>
      </c>
      <c r="K43" s="29">
        <v>0</v>
      </c>
      <c r="L43" s="29">
        <v>0</v>
      </c>
      <c r="M43" s="29">
        <v>187</v>
      </c>
      <c r="N43" s="30">
        <f t="shared" si="0"/>
        <v>85</v>
      </c>
      <c r="O43" s="29">
        <v>186</v>
      </c>
      <c r="P43" s="30">
        <f t="shared" si="1"/>
        <v>84.93150684931507</v>
      </c>
      <c r="Q43" s="29">
        <v>0</v>
      </c>
      <c r="R43" s="72">
        <v>0</v>
      </c>
      <c r="S43" s="29">
        <v>1</v>
      </c>
      <c r="T43" s="30">
        <f t="shared" si="3"/>
        <v>100</v>
      </c>
      <c r="U43" s="29">
        <v>0</v>
      </c>
      <c r="V43" s="72">
        <v>0</v>
      </c>
      <c r="W43" s="29">
        <v>0</v>
      </c>
      <c r="X43" s="72">
        <v>0</v>
      </c>
      <c r="Y43" s="29">
        <v>0</v>
      </c>
      <c r="Z43" s="72">
        <v>0</v>
      </c>
      <c r="AA43" s="29">
        <v>0</v>
      </c>
      <c r="AB43" s="72">
        <v>0</v>
      </c>
    </row>
    <row r="44" spans="1:28" ht="12.75">
      <c r="A44" s="35">
        <v>43</v>
      </c>
      <c r="B44" s="35" t="s">
        <v>143</v>
      </c>
      <c r="C44" s="35" t="s">
        <v>137</v>
      </c>
      <c r="D44" s="29" t="s">
        <v>138</v>
      </c>
      <c r="E44" s="29">
        <v>412</v>
      </c>
      <c r="F44" s="29">
        <v>344</v>
      </c>
      <c r="G44" s="29">
        <v>38</v>
      </c>
      <c r="H44" s="29">
        <v>9</v>
      </c>
      <c r="I44" s="29">
        <v>0</v>
      </c>
      <c r="J44" s="29">
        <v>0</v>
      </c>
      <c r="K44" s="29">
        <v>21</v>
      </c>
      <c r="L44" s="29">
        <v>0</v>
      </c>
      <c r="M44" s="29">
        <v>295</v>
      </c>
      <c r="N44" s="30">
        <f t="shared" si="0"/>
        <v>71.60194174757282</v>
      </c>
      <c r="O44" s="37">
        <v>240</v>
      </c>
      <c r="P44" s="30">
        <f t="shared" si="1"/>
        <v>69.76744186046511</v>
      </c>
      <c r="Q44" s="37">
        <v>29</v>
      </c>
      <c r="R44" s="30">
        <f t="shared" si="2"/>
        <v>76.31578947368422</v>
      </c>
      <c r="S44" s="29">
        <v>7</v>
      </c>
      <c r="T44" s="30">
        <f t="shared" si="3"/>
        <v>77.77777777777779</v>
      </c>
      <c r="U44" s="29">
        <v>0</v>
      </c>
      <c r="V44" s="72">
        <v>0</v>
      </c>
      <c r="W44" s="29">
        <v>0</v>
      </c>
      <c r="X44" s="72">
        <v>0</v>
      </c>
      <c r="Y44" s="29">
        <v>19</v>
      </c>
      <c r="Z44" s="30">
        <f t="shared" si="4"/>
        <v>90.47619047619048</v>
      </c>
      <c r="AA44" s="29">
        <v>0</v>
      </c>
      <c r="AB44" s="72">
        <v>0</v>
      </c>
    </row>
    <row r="45" spans="1:28" ht="12.75">
      <c r="A45" s="35">
        <v>44</v>
      </c>
      <c r="B45" s="35" t="s">
        <v>144</v>
      </c>
      <c r="C45" s="35" t="s">
        <v>137</v>
      </c>
      <c r="D45" s="29" t="s">
        <v>138</v>
      </c>
      <c r="E45" s="29">
        <v>315</v>
      </c>
      <c r="F45" s="29">
        <v>309</v>
      </c>
      <c r="G45" s="29">
        <v>0</v>
      </c>
      <c r="H45" s="29">
        <v>1</v>
      </c>
      <c r="I45" s="29">
        <v>0</v>
      </c>
      <c r="J45" s="29">
        <v>0</v>
      </c>
      <c r="K45" s="29">
        <v>5</v>
      </c>
      <c r="L45" s="29">
        <v>0</v>
      </c>
      <c r="M45" s="29">
        <v>272</v>
      </c>
      <c r="N45" s="30">
        <f t="shared" si="0"/>
        <v>86.34920634920636</v>
      </c>
      <c r="O45" s="29">
        <v>266</v>
      </c>
      <c r="P45" s="30">
        <f t="shared" si="1"/>
        <v>86.08414239482201</v>
      </c>
      <c r="Q45" s="29">
        <v>0</v>
      </c>
      <c r="R45" s="72">
        <v>0</v>
      </c>
      <c r="S45" s="29">
        <v>1</v>
      </c>
      <c r="T45" s="30">
        <f t="shared" si="3"/>
        <v>100</v>
      </c>
      <c r="U45" s="29">
        <v>0</v>
      </c>
      <c r="V45" s="72">
        <v>0</v>
      </c>
      <c r="W45" s="29">
        <v>0</v>
      </c>
      <c r="X45" s="72">
        <v>0</v>
      </c>
      <c r="Y45" s="29">
        <v>5</v>
      </c>
      <c r="Z45" s="30">
        <f t="shared" si="4"/>
        <v>100</v>
      </c>
      <c r="AA45" s="29">
        <v>0</v>
      </c>
      <c r="AB45" s="72">
        <v>0</v>
      </c>
    </row>
    <row r="46" spans="1:28" ht="12.75">
      <c r="A46" s="35">
        <v>45</v>
      </c>
      <c r="B46" s="35" t="s">
        <v>145</v>
      </c>
      <c r="C46" s="35" t="s">
        <v>137</v>
      </c>
      <c r="D46" s="29" t="s">
        <v>138</v>
      </c>
      <c r="E46" s="29">
        <v>258</v>
      </c>
      <c r="F46" s="29">
        <v>255</v>
      </c>
      <c r="G46" s="29">
        <v>1</v>
      </c>
      <c r="H46" s="29">
        <v>0</v>
      </c>
      <c r="I46" s="29">
        <v>0</v>
      </c>
      <c r="J46" s="29">
        <v>0</v>
      </c>
      <c r="K46" s="29">
        <v>2</v>
      </c>
      <c r="L46" s="29">
        <v>0</v>
      </c>
      <c r="M46" s="29">
        <v>196</v>
      </c>
      <c r="N46" s="30">
        <f t="shared" si="0"/>
        <v>75.96899224806202</v>
      </c>
      <c r="O46" s="29">
        <v>193</v>
      </c>
      <c r="P46" s="30">
        <f t="shared" si="1"/>
        <v>75.68627450980392</v>
      </c>
      <c r="Q46" s="29">
        <v>1</v>
      </c>
      <c r="R46" s="30">
        <f t="shared" si="2"/>
        <v>100</v>
      </c>
      <c r="S46" s="29">
        <v>0</v>
      </c>
      <c r="T46" s="72">
        <v>0</v>
      </c>
      <c r="U46" s="29">
        <v>0</v>
      </c>
      <c r="V46" s="72">
        <v>0</v>
      </c>
      <c r="W46" s="29">
        <v>0</v>
      </c>
      <c r="X46" s="72">
        <v>0</v>
      </c>
      <c r="Y46" s="29">
        <v>2</v>
      </c>
      <c r="Z46" s="30">
        <f t="shared" si="4"/>
        <v>100</v>
      </c>
      <c r="AA46" s="29">
        <v>0</v>
      </c>
      <c r="AB46" s="72">
        <v>0</v>
      </c>
    </row>
    <row r="47" spans="1:28" ht="12.75">
      <c r="A47" s="35">
        <v>46</v>
      </c>
      <c r="B47" s="35" t="s">
        <v>146</v>
      </c>
      <c r="C47" s="35" t="s">
        <v>137</v>
      </c>
      <c r="D47" s="29" t="s">
        <v>138</v>
      </c>
      <c r="E47" s="29">
        <v>267</v>
      </c>
      <c r="F47" s="29">
        <v>267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264</v>
      </c>
      <c r="N47" s="30">
        <f t="shared" si="0"/>
        <v>98.87640449438202</v>
      </c>
      <c r="O47" s="29">
        <v>264</v>
      </c>
      <c r="P47" s="30">
        <f t="shared" si="1"/>
        <v>98.87640449438202</v>
      </c>
      <c r="Q47" s="29">
        <v>0</v>
      </c>
      <c r="R47" s="72">
        <v>0</v>
      </c>
      <c r="S47" s="29">
        <v>0</v>
      </c>
      <c r="T47" s="72">
        <v>0</v>
      </c>
      <c r="U47" s="29">
        <v>0</v>
      </c>
      <c r="V47" s="72">
        <v>0</v>
      </c>
      <c r="W47" s="29">
        <v>0</v>
      </c>
      <c r="X47" s="72">
        <v>0</v>
      </c>
      <c r="Y47" s="29">
        <v>0</v>
      </c>
      <c r="Z47" s="72">
        <v>0</v>
      </c>
      <c r="AA47" s="29">
        <v>0</v>
      </c>
      <c r="AB47" s="72">
        <v>0</v>
      </c>
    </row>
    <row r="48" spans="1:28" ht="12.75">
      <c r="A48" s="35">
        <v>47</v>
      </c>
      <c r="B48" s="35" t="s">
        <v>137</v>
      </c>
      <c r="C48" s="35" t="s">
        <v>137</v>
      </c>
      <c r="D48" s="29" t="s">
        <v>138</v>
      </c>
      <c r="E48" s="29">
        <v>1496</v>
      </c>
      <c r="F48" s="29">
        <v>1377</v>
      </c>
      <c r="G48" s="29">
        <v>30</v>
      </c>
      <c r="H48" s="29">
        <v>22</v>
      </c>
      <c r="I48" s="29">
        <v>11</v>
      </c>
      <c r="J48" s="29">
        <v>3</v>
      </c>
      <c r="K48" s="29">
        <v>53</v>
      </c>
      <c r="L48" s="29">
        <v>0</v>
      </c>
      <c r="M48" s="29">
        <v>787</v>
      </c>
      <c r="N48" s="30">
        <f t="shared" si="0"/>
        <v>52.606951871657756</v>
      </c>
      <c r="O48" s="29">
        <v>741</v>
      </c>
      <c r="P48" s="30">
        <f t="shared" si="1"/>
        <v>53.812636165577345</v>
      </c>
      <c r="Q48" s="29">
        <v>19</v>
      </c>
      <c r="R48" s="30">
        <f t="shared" si="2"/>
        <v>63.33333333333333</v>
      </c>
      <c r="S48" s="29">
        <v>15</v>
      </c>
      <c r="T48" s="30">
        <f t="shared" si="3"/>
        <v>68.18181818181817</v>
      </c>
      <c r="U48" s="29">
        <v>6</v>
      </c>
      <c r="V48" s="30">
        <f>U48/I48*100</f>
        <v>54.54545454545454</v>
      </c>
      <c r="W48" s="29">
        <v>2</v>
      </c>
      <c r="X48" s="30">
        <f>W48/J48*100</f>
        <v>66.66666666666666</v>
      </c>
      <c r="Y48" s="29">
        <v>4</v>
      </c>
      <c r="Z48" s="30">
        <f t="shared" si="4"/>
        <v>7.547169811320755</v>
      </c>
      <c r="AA48" s="29">
        <v>0</v>
      </c>
      <c r="AB48" s="72">
        <v>0</v>
      </c>
    </row>
    <row r="49" spans="1:28" ht="12.75">
      <c r="A49" s="35">
        <v>48</v>
      </c>
      <c r="B49" s="35" t="s">
        <v>147</v>
      </c>
      <c r="C49" s="35" t="s">
        <v>137</v>
      </c>
      <c r="D49" s="29" t="s">
        <v>138</v>
      </c>
      <c r="E49" s="29">
        <v>803</v>
      </c>
      <c r="F49" s="29">
        <v>803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758</v>
      </c>
      <c r="N49" s="30">
        <f t="shared" si="0"/>
        <v>94.39601494396015</v>
      </c>
      <c r="O49" s="29">
        <v>758</v>
      </c>
      <c r="P49" s="30">
        <f t="shared" si="1"/>
        <v>94.39601494396015</v>
      </c>
      <c r="Q49" s="29">
        <v>0</v>
      </c>
      <c r="R49" s="72">
        <v>0</v>
      </c>
      <c r="S49" s="29">
        <v>0</v>
      </c>
      <c r="T49" s="72">
        <v>0</v>
      </c>
      <c r="U49" s="29">
        <v>0</v>
      </c>
      <c r="V49" s="72">
        <v>0</v>
      </c>
      <c r="W49" s="29">
        <v>0</v>
      </c>
      <c r="X49" s="72">
        <v>0</v>
      </c>
      <c r="Y49" s="29">
        <v>0</v>
      </c>
      <c r="Z49" s="72">
        <v>0</v>
      </c>
      <c r="AA49" s="29">
        <v>0</v>
      </c>
      <c r="AB49" s="72">
        <v>0</v>
      </c>
    </row>
    <row r="50" spans="1:28" ht="12.75">
      <c r="A50" s="35">
        <v>49</v>
      </c>
      <c r="B50" s="35" t="s">
        <v>148</v>
      </c>
      <c r="C50" s="35" t="s">
        <v>137</v>
      </c>
      <c r="D50" s="29" t="s">
        <v>138</v>
      </c>
      <c r="E50" s="29">
        <v>389</v>
      </c>
      <c r="F50" s="29">
        <v>389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221</v>
      </c>
      <c r="N50" s="30">
        <f t="shared" si="0"/>
        <v>56.81233933161953</v>
      </c>
      <c r="O50" s="29">
        <v>221</v>
      </c>
      <c r="P50" s="30">
        <f t="shared" si="1"/>
        <v>56.81233933161953</v>
      </c>
      <c r="Q50" s="29">
        <v>0</v>
      </c>
      <c r="R50" s="72">
        <v>0</v>
      </c>
      <c r="S50" s="29">
        <v>0</v>
      </c>
      <c r="T50" s="72">
        <v>0</v>
      </c>
      <c r="U50" s="29">
        <v>0</v>
      </c>
      <c r="V50" s="72">
        <v>0</v>
      </c>
      <c r="W50" s="29">
        <v>0</v>
      </c>
      <c r="X50" s="72">
        <v>0</v>
      </c>
      <c r="Y50" s="29">
        <v>0</v>
      </c>
      <c r="Z50" s="72">
        <v>0</v>
      </c>
      <c r="AA50" s="29">
        <v>0</v>
      </c>
      <c r="AB50" s="72">
        <v>0</v>
      </c>
    </row>
    <row r="51" spans="1:28" ht="12.75">
      <c r="A51" s="35">
        <v>50</v>
      </c>
      <c r="B51" s="35" t="s">
        <v>159</v>
      </c>
      <c r="C51" s="35" t="s">
        <v>160</v>
      </c>
      <c r="D51" s="29" t="s">
        <v>141</v>
      </c>
      <c r="E51" s="29">
        <v>975</v>
      </c>
      <c r="F51" s="29">
        <v>790</v>
      </c>
      <c r="G51" s="29">
        <v>153</v>
      </c>
      <c r="H51" s="29">
        <v>15</v>
      </c>
      <c r="I51" s="29">
        <v>0</v>
      </c>
      <c r="J51" s="29">
        <v>0</v>
      </c>
      <c r="K51" s="29">
        <v>17</v>
      </c>
      <c r="L51" s="29">
        <v>0</v>
      </c>
      <c r="M51" s="29">
        <v>656</v>
      </c>
      <c r="N51" s="30">
        <f t="shared" si="0"/>
        <v>67.28205128205128</v>
      </c>
      <c r="O51" s="29">
        <v>534</v>
      </c>
      <c r="P51" s="30">
        <f t="shared" si="1"/>
        <v>67.59493670886076</v>
      </c>
      <c r="Q51" s="29">
        <v>103</v>
      </c>
      <c r="R51" s="30">
        <f t="shared" si="2"/>
        <v>67.3202614379085</v>
      </c>
      <c r="S51" s="29">
        <v>10</v>
      </c>
      <c r="T51" s="30">
        <f t="shared" si="3"/>
        <v>66.66666666666666</v>
      </c>
      <c r="U51" s="29">
        <v>0</v>
      </c>
      <c r="V51" s="72">
        <v>0</v>
      </c>
      <c r="W51" s="29">
        <v>0</v>
      </c>
      <c r="X51" s="72">
        <v>0</v>
      </c>
      <c r="Y51" s="29">
        <v>9</v>
      </c>
      <c r="Z51" s="30">
        <f t="shared" si="4"/>
        <v>52.94117647058824</v>
      </c>
      <c r="AA51" s="29">
        <v>0</v>
      </c>
      <c r="AB51" s="72">
        <v>0</v>
      </c>
    </row>
    <row r="52" spans="1:28" ht="12.75">
      <c r="A52" s="35">
        <v>51</v>
      </c>
      <c r="B52" s="35" t="s">
        <v>160</v>
      </c>
      <c r="C52" s="35" t="s">
        <v>160</v>
      </c>
      <c r="D52" s="29" t="s">
        <v>141</v>
      </c>
      <c r="E52" s="29">
        <v>3612</v>
      </c>
      <c r="F52" s="29">
        <v>3544</v>
      </c>
      <c r="G52" s="29">
        <v>31</v>
      </c>
      <c r="H52" s="29">
        <v>13</v>
      </c>
      <c r="I52" s="29">
        <v>0</v>
      </c>
      <c r="J52" s="29">
        <v>0</v>
      </c>
      <c r="K52" s="29">
        <v>24</v>
      </c>
      <c r="L52" s="29">
        <v>0</v>
      </c>
      <c r="M52" s="29">
        <v>2232</v>
      </c>
      <c r="N52" s="30">
        <f t="shared" si="0"/>
        <v>61.79401993355482</v>
      </c>
      <c r="O52" s="29">
        <v>2202</v>
      </c>
      <c r="P52" s="30">
        <f t="shared" si="1"/>
        <v>62.1331828442438</v>
      </c>
      <c r="Q52" s="29">
        <v>19</v>
      </c>
      <c r="R52" s="30">
        <f t="shared" si="2"/>
        <v>61.29032258064516</v>
      </c>
      <c r="S52" s="29">
        <v>6</v>
      </c>
      <c r="T52" s="30">
        <f t="shared" si="3"/>
        <v>46.15384615384615</v>
      </c>
      <c r="U52" s="29">
        <v>0</v>
      </c>
      <c r="V52" s="72">
        <v>0</v>
      </c>
      <c r="W52" s="29">
        <v>0</v>
      </c>
      <c r="X52" s="72">
        <v>0</v>
      </c>
      <c r="Y52" s="29">
        <v>5</v>
      </c>
      <c r="Z52" s="30">
        <f t="shared" si="4"/>
        <v>20.833333333333336</v>
      </c>
      <c r="AA52" s="29">
        <v>0</v>
      </c>
      <c r="AB52" s="72">
        <v>0</v>
      </c>
    </row>
    <row r="53" spans="1:28" ht="12.75">
      <c r="A53" s="35">
        <v>52</v>
      </c>
      <c r="B53" s="35" t="s">
        <v>161</v>
      </c>
      <c r="C53" s="35" t="s">
        <v>160</v>
      </c>
      <c r="D53" s="29" t="s">
        <v>162</v>
      </c>
      <c r="E53" s="29">
        <v>905</v>
      </c>
      <c r="F53" s="29">
        <v>610</v>
      </c>
      <c r="G53" s="29">
        <v>291</v>
      </c>
      <c r="H53" s="29">
        <v>0</v>
      </c>
      <c r="I53" s="29">
        <v>1</v>
      </c>
      <c r="J53" s="29">
        <v>0</v>
      </c>
      <c r="K53" s="29">
        <v>3</v>
      </c>
      <c r="L53" s="29">
        <v>0</v>
      </c>
      <c r="M53" s="29">
        <v>636</v>
      </c>
      <c r="N53" s="30">
        <f t="shared" si="0"/>
        <v>70.27624309392266</v>
      </c>
      <c r="O53" s="29">
        <v>465</v>
      </c>
      <c r="P53" s="30">
        <f t="shared" si="1"/>
        <v>76.22950819672131</v>
      </c>
      <c r="Q53" s="29">
        <v>168</v>
      </c>
      <c r="R53" s="30">
        <f t="shared" si="2"/>
        <v>57.73195876288659</v>
      </c>
      <c r="S53" s="29">
        <v>0</v>
      </c>
      <c r="T53" s="72">
        <v>0</v>
      </c>
      <c r="U53" s="29">
        <v>1</v>
      </c>
      <c r="V53" s="30">
        <f>U53/I53*100</f>
        <v>100</v>
      </c>
      <c r="W53" s="29">
        <v>0</v>
      </c>
      <c r="X53" s="72">
        <v>0</v>
      </c>
      <c r="Y53" s="29">
        <v>2</v>
      </c>
      <c r="Z53" s="30">
        <f t="shared" si="4"/>
        <v>66.66666666666666</v>
      </c>
      <c r="AA53" s="29">
        <v>0</v>
      </c>
      <c r="AB53" s="72">
        <v>0</v>
      </c>
    </row>
    <row r="54" spans="1:28" ht="12.75" customHeight="1">
      <c r="A54" s="35">
        <v>53</v>
      </c>
      <c r="B54" s="35" t="s">
        <v>163</v>
      </c>
      <c r="C54" s="35" t="s">
        <v>160</v>
      </c>
      <c r="D54" s="29" t="s">
        <v>63</v>
      </c>
      <c r="E54" s="29">
        <v>2029</v>
      </c>
      <c r="F54" s="29">
        <v>1825</v>
      </c>
      <c r="G54" s="29">
        <v>121</v>
      </c>
      <c r="H54" s="29">
        <v>31</v>
      </c>
      <c r="I54" s="29">
        <v>4</v>
      </c>
      <c r="J54" s="29">
        <v>0</v>
      </c>
      <c r="K54" s="29">
        <v>48</v>
      </c>
      <c r="L54" s="29">
        <v>0</v>
      </c>
      <c r="M54" s="29">
        <v>1420</v>
      </c>
      <c r="N54" s="30">
        <f t="shared" si="0"/>
        <v>69.98521439132578</v>
      </c>
      <c r="O54" s="29">
        <v>1230</v>
      </c>
      <c r="P54" s="30">
        <f t="shared" si="1"/>
        <v>67.3972602739726</v>
      </c>
      <c r="Q54" s="29">
        <v>114</v>
      </c>
      <c r="R54" s="30">
        <f t="shared" si="2"/>
        <v>94.21487603305785</v>
      </c>
      <c r="S54" s="29">
        <v>27</v>
      </c>
      <c r="T54" s="30">
        <f t="shared" si="3"/>
        <v>87.09677419354838</v>
      </c>
      <c r="U54" s="29">
        <v>4</v>
      </c>
      <c r="V54" s="30">
        <f>U54/I54*100</f>
        <v>100</v>
      </c>
      <c r="W54" s="29">
        <v>0</v>
      </c>
      <c r="X54" s="72">
        <v>0</v>
      </c>
      <c r="Y54" s="29">
        <v>45</v>
      </c>
      <c r="Z54" s="30">
        <f t="shared" si="4"/>
        <v>93.75</v>
      </c>
      <c r="AA54" s="29">
        <v>0</v>
      </c>
      <c r="AB54" s="72">
        <v>0</v>
      </c>
    </row>
    <row r="55" spans="1:28" ht="12.75" customHeight="1">
      <c r="A55" s="35">
        <v>54</v>
      </c>
      <c r="B55" s="35" t="s">
        <v>164</v>
      </c>
      <c r="C55" s="35" t="s">
        <v>165</v>
      </c>
      <c r="D55" s="29" t="s">
        <v>99</v>
      </c>
      <c r="E55" s="29">
        <v>1381</v>
      </c>
      <c r="F55" s="29">
        <v>1367</v>
      </c>
      <c r="G55" s="29">
        <v>8</v>
      </c>
      <c r="H55" s="29">
        <v>2</v>
      </c>
      <c r="I55" s="29">
        <v>2</v>
      </c>
      <c r="J55" s="29">
        <v>0</v>
      </c>
      <c r="K55" s="29">
        <v>2</v>
      </c>
      <c r="L55" s="29">
        <v>0</v>
      </c>
      <c r="M55" s="29">
        <v>709</v>
      </c>
      <c r="N55" s="30">
        <f t="shared" si="0"/>
        <v>51.33960897900073</v>
      </c>
      <c r="O55" s="29">
        <v>695</v>
      </c>
      <c r="P55" s="30">
        <f t="shared" si="1"/>
        <v>50.841258229700074</v>
      </c>
      <c r="Q55" s="29">
        <v>8</v>
      </c>
      <c r="R55" s="30">
        <f t="shared" si="2"/>
        <v>100</v>
      </c>
      <c r="S55" s="29">
        <v>2</v>
      </c>
      <c r="T55" s="30">
        <f t="shared" si="3"/>
        <v>100</v>
      </c>
      <c r="U55" s="29">
        <v>2</v>
      </c>
      <c r="V55" s="30">
        <f>U55/I55*100</f>
        <v>100</v>
      </c>
      <c r="W55" s="29">
        <v>0</v>
      </c>
      <c r="X55" s="72">
        <v>0</v>
      </c>
      <c r="Y55" s="29">
        <v>2</v>
      </c>
      <c r="Z55" s="30">
        <f t="shared" si="4"/>
        <v>100</v>
      </c>
      <c r="AA55" s="29">
        <v>0</v>
      </c>
      <c r="AB55" s="72">
        <v>0</v>
      </c>
    </row>
    <row r="56" spans="1:28" ht="12.75" customHeight="1">
      <c r="A56" s="35">
        <v>55</v>
      </c>
      <c r="B56" s="35" t="s">
        <v>166</v>
      </c>
      <c r="C56" s="35" t="s">
        <v>165</v>
      </c>
      <c r="D56" s="29" t="s">
        <v>141</v>
      </c>
      <c r="E56" s="29">
        <v>1891</v>
      </c>
      <c r="F56" s="29">
        <v>1880</v>
      </c>
      <c r="G56" s="29">
        <v>8</v>
      </c>
      <c r="H56" s="29">
        <v>3</v>
      </c>
      <c r="I56" s="29">
        <v>0</v>
      </c>
      <c r="J56" s="29">
        <v>0</v>
      </c>
      <c r="K56" s="29">
        <v>0</v>
      </c>
      <c r="L56" s="29">
        <v>0</v>
      </c>
      <c r="M56" s="29">
        <v>794</v>
      </c>
      <c r="N56" s="30">
        <f t="shared" si="0"/>
        <v>41.988365943945006</v>
      </c>
      <c r="O56" s="29">
        <v>783</v>
      </c>
      <c r="P56" s="30">
        <f t="shared" si="1"/>
        <v>41.648936170212764</v>
      </c>
      <c r="Q56" s="29">
        <v>8</v>
      </c>
      <c r="R56" s="30">
        <f t="shared" si="2"/>
        <v>100</v>
      </c>
      <c r="S56" s="29">
        <v>3</v>
      </c>
      <c r="T56" s="30">
        <f t="shared" si="3"/>
        <v>100</v>
      </c>
      <c r="U56" s="29">
        <v>0</v>
      </c>
      <c r="V56" s="72">
        <v>0</v>
      </c>
      <c r="W56" s="29">
        <v>0</v>
      </c>
      <c r="X56" s="72">
        <v>0</v>
      </c>
      <c r="Y56" s="29">
        <v>0</v>
      </c>
      <c r="Z56" s="72">
        <v>0</v>
      </c>
      <c r="AA56" s="29">
        <v>0</v>
      </c>
      <c r="AB56" s="72">
        <v>0</v>
      </c>
    </row>
    <row r="57" spans="1:28" ht="12.75" customHeight="1">
      <c r="A57" s="35">
        <v>56</v>
      </c>
      <c r="B57" s="35" t="s">
        <v>167</v>
      </c>
      <c r="C57" s="35" t="s">
        <v>165</v>
      </c>
      <c r="D57" s="29" t="s">
        <v>141</v>
      </c>
      <c r="E57" s="29">
        <v>339</v>
      </c>
      <c r="F57" s="29">
        <v>309</v>
      </c>
      <c r="G57" s="29">
        <v>19</v>
      </c>
      <c r="H57" s="29">
        <v>7</v>
      </c>
      <c r="I57" s="29">
        <v>0</v>
      </c>
      <c r="J57" s="29">
        <v>0</v>
      </c>
      <c r="K57" s="29">
        <v>2</v>
      </c>
      <c r="L57" s="29">
        <v>2</v>
      </c>
      <c r="M57" s="29">
        <v>226</v>
      </c>
      <c r="N57" s="30">
        <f t="shared" si="0"/>
        <v>66.66666666666666</v>
      </c>
      <c r="O57" s="37">
        <v>210</v>
      </c>
      <c r="P57" s="30">
        <f t="shared" si="1"/>
        <v>67.96116504854369</v>
      </c>
      <c r="Q57" s="37">
        <v>13</v>
      </c>
      <c r="R57" s="30">
        <f t="shared" si="2"/>
        <v>68.42105263157895</v>
      </c>
      <c r="S57" s="29">
        <v>1</v>
      </c>
      <c r="T57" s="30">
        <f t="shared" si="3"/>
        <v>14.285714285714285</v>
      </c>
      <c r="U57" s="29">
        <v>0</v>
      </c>
      <c r="V57" s="72">
        <v>0</v>
      </c>
      <c r="W57" s="29">
        <v>0</v>
      </c>
      <c r="X57" s="72">
        <v>0</v>
      </c>
      <c r="Y57" s="29">
        <v>2</v>
      </c>
      <c r="Z57" s="30">
        <f t="shared" si="4"/>
        <v>100</v>
      </c>
      <c r="AA57" s="29">
        <v>0</v>
      </c>
      <c r="AB57" s="30">
        <f>AA57/L57*100</f>
        <v>0</v>
      </c>
    </row>
    <row r="58" spans="1:28" ht="12.75" customHeight="1">
      <c r="A58" s="35">
        <v>57</v>
      </c>
      <c r="B58" s="35" t="s">
        <v>168</v>
      </c>
      <c r="C58" s="35" t="s">
        <v>165</v>
      </c>
      <c r="D58" s="29" t="s">
        <v>141</v>
      </c>
      <c r="E58" s="29">
        <v>1081</v>
      </c>
      <c r="F58" s="29">
        <v>886</v>
      </c>
      <c r="G58" s="29">
        <v>138</v>
      </c>
      <c r="H58" s="29">
        <v>4</v>
      </c>
      <c r="I58" s="29">
        <v>1</v>
      </c>
      <c r="J58" s="29">
        <v>0</v>
      </c>
      <c r="K58" s="29">
        <v>52</v>
      </c>
      <c r="L58" s="29">
        <v>0</v>
      </c>
      <c r="M58" s="29">
        <v>573</v>
      </c>
      <c r="N58" s="30">
        <f t="shared" si="0"/>
        <v>53.00647548566142</v>
      </c>
      <c r="O58" s="29">
        <v>481</v>
      </c>
      <c r="P58" s="30">
        <f t="shared" si="1"/>
        <v>54.28893905191874</v>
      </c>
      <c r="Q58" s="29">
        <v>66</v>
      </c>
      <c r="R58" s="30">
        <f t="shared" si="2"/>
        <v>47.82608695652174</v>
      </c>
      <c r="S58" s="29">
        <v>4</v>
      </c>
      <c r="T58" s="30">
        <f t="shared" si="3"/>
        <v>100</v>
      </c>
      <c r="U58" s="29">
        <v>0</v>
      </c>
      <c r="V58" s="30">
        <f>U58/I58*100</f>
        <v>0</v>
      </c>
      <c r="W58" s="29">
        <v>0</v>
      </c>
      <c r="X58" s="72">
        <v>0</v>
      </c>
      <c r="Y58" s="29">
        <v>22</v>
      </c>
      <c r="Z58" s="30">
        <f t="shared" si="4"/>
        <v>42.30769230769231</v>
      </c>
      <c r="AA58" s="29">
        <v>0</v>
      </c>
      <c r="AB58" s="72">
        <v>0</v>
      </c>
    </row>
    <row r="59" spans="1:28" ht="12.75" customHeight="1">
      <c r="A59" s="35">
        <v>58</v>
      </c>
      <c r="B59" s="35" t="s">
        <v>165</v>
      </c>
      <c r="C59" s="35" t="s">
        <v>165</v>
      </c>
      <c r="D59" s="29" t="s">
        <v>141</v>
      </c>
      <c r="E59" s="29">
        <v>1144</v>
      </c>
      <c r="F59" s="29">
        <v>1110</v>
      </c>
      <c r="G59" s="29">
        <v>21</v>
      </c>
      <c r="H59" s="29">
        <v>0</v>
      </c>
      <c r="I59" s="29">
        <v>0</v>
      </c>
      <c r="J59" s="29">
        <v>0</v>
      </c>
      <c r="K59" s="29">
        <v>13</v>
      </c>
      <c r="L59" s="29">
        <v>0</v>
      </c>
      <c r="M59" s="29">
        <v>672</v>
      </c>
      <c r="N59" s="30">
        <f t="shared" si="0"/>
        <v>58.74125874125874</v>
      </c>
      <c r="O59" s="37">
        <v>651</v>
      </c>
      <c r="P59" s="30">
        <f t="shared" si="1"/>
        <v>58.648648648648646</v>
      </c>
      <c r="Q59" s="37">
        <v>8</v>
      </c>
      <c r="R59" s="30">
        <f t="shared" si="2"/>
        <v>38.095238095238095</v>
      </c>
      <c r="S59" s="29">
        <v>0</v>
      </c>
      <c r="T59" s="72">
        <v>0</v>
      </c>
      <c r="U59" s="29">
        <v>0</v>
      </c>
      <c r="V59" s="72">
        <v>0</v>
      </c>
      <c r="W59" s="29">
        <v>0</v>
      </c>
      <c r="X59" s="72">
        <v>0</v>
      </c>
      <c r="Y59" s="37">
        <v>13</v>
      </c>
      <c r="Z59" s="30">
        <f t="shared" si="4"/>
        <v>100</v>
      </c>
      <c r="AA59" s="37">
        <v>0</v>
      </c>
      <c r="AB59" s="72">
        <v>0</v>
      </c>
    </row>
    <row r="60" spans="1:28" ht="12.75" customHeight="1">
      <c r="A60" s="35">
        <v>59</v>
      </c>
      <c r="B60" s="35" t="s">
        <v>169</v>
      </c>
      <c r="C60" s="35" t="s">
        <v>170</v>
      </c>
      <c r="D60" s="29" t="s">
        <v>82</v>
      </c>
      <c r="E60" s="29">
        <v>488</v>
      </c>
      <c r="F60" s="29">
        <v>482</v>
      </c>
      <c r="G60" s="29">
        <v>0</v>
      </c>
      <c r="H60" s="29">
        <v>4</v>
      </c>
      <c r="I60" s="29">
        <v>0</v>
      </c>
      <c r="J60" s="29">
        <v>0</v>
      </c>
      <c r="K60" s="29">
        <v>2</v>
      </c>
      <c r="L60" s="29">
        <v>0</v>
      </c>
      <c r="M60" s="29">
        <v>256</v>
      </c>
      <c r="N60" s="30">
        <f t="shared" si="0"/>
        <v>52.459016393442624</v>
      </c>
      <c r="O60" s="29">
        <v>250</v>
      </c>
      <c r="P60" s="30">
        <f t="shared" si="1"/>
        <v>51.867219917012456</v>
      </c>
      <c r="Q60" s="29">
        <v>0</v>
      </c>
      <c r="R60" s="72">
        <v>0</v>
      </c>
      <c r="S60" s="29">
        <v>4</v>
      </c>
      <c r="T60" s="30">
        <f t="shared" si="3"/>
        <v>100</v>
      </c>
      <c r="U60" s="29">
        <v>0</v>
      </c>
      <c r="V60" s="72">
        <v>0</v>
      </c>
      <c r="W60" s="29">
        <v>0</v>
      </c>
      <c r="X60" s="72">
        <v>0</v>
      </c>
      <c r="Y60" s="29">
        <v>2</v>
      </c>
      <c r="Z60" s="30">
        <f t="shared" si="4"/>
        <v>100</v>
      </c>
      <c r="AA60" s="29">
        <v>0</v>
      </c>
      <c r="AB60" s="72">
        <v>0</v>
      </c>
    </row>
    <row r="61" spans="1:28" ht="12.75" customHeight="1">
      <c r="A61" s="35">
        <v>60</v>
      </c>
      <c r="B61" s="35" t="s">
        <v>171</v>
      </c>
      <c r="C61" s="35" t="s">
        <v>170</v>
      </c>
      <c r="D61" s="29" t="s">
        <v>82</v>
      </c>
      <c r="E61" s="29">
        <v>417</v>
      </c>
      <c r="F61" s="29">
        <v>416</v>
      </c>
      <c r="G61" s="29">
        <v>1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326</v>
      </c>
      <c r="N61" s="30">
        <f t="shared" si="0"/>
        <v>78.17745803357315</v>
      </c>
      <c r="O61" s="29">
        <v>325</v>
      </c>
      <c r="P61" s="30">
        <f t="shared" si="1"/>
        <v>78.125</v>
      </c>
      <c r="Q61" s="29">
        <v>1</v>
      </c>
      <c r="R61" s="30">
        <f t="shared" si="2"/>
        <v>100</v>
      </c>
      <c r="S61" s="29">
        <v>0</v>
      </c>
      <c r="T61" s="72">
        <v>0</v>
      </c>
      <c r="U61" s="29">
        <v>0</v>
      </c>
      <c r="V61" s="72">
        <v>0</v>
      </c>
      <c r="W61" s="29">
        <v>0</v>
      </c>
      <c r="X61" s="72">
        <v>0</v>
      </c>
      <c r="Y61" s="29">
        <v>0</v>
      </c>
      <c r="Z61" s="72">
        <v>0</v>
      </c>
      <c r="AA61" s="29">
        <v>0</v>
      </c>
      <c r="AB61" s="72">
        <v>0</v>
      </c>
    </row>
    <row r="62" spans="1:28" ht="12.75" customHeight="1">
      <c r="A62" s="35">
        <v>61</v>
      </c>
      <c r="B62" s="35" t="s">
        <v>172</v>
      </c>
      <c r="C62" s="35" t="s">
        <v>170</v>
      </c>
      <c r="D62" s="29" t="s">
        <v>110</v>
      </c>
      <c r="E62" s="29">
        <v>190</v>
      </c>
      <c r="F62" s="29">
        <v>179</v>
      </c>
      <c r="G62" s="29">
        <v>0</v>
      </c>
      <c r="H62" s="29">
        <v>2</v>
      </c>
      <c r="I62" s="29">
        <v>0</v>
      </c>
      <c r="J62" s="29">
        <v>0</v>
      </c>
      <c r="K62" s="29">
        <v>9</v>
      </c>
      <c r="L62" s="29">
        <v>0</v>
      </c>
      <c r="M62" s="29">
        <v>130</v>
      </c>
      <c r="N62" s="30">
        <f t="shared" si="0"/>
        <v>68.42105263157895</v>
      </c>
      <c r="O62" s="29">
        <v>119</v>
      </c>
      <c r="P62" s="30">
        <f t="shared" si="1"/>
        <v>66.4804469273743</v>
      </c>
      <c r="Q62" s="29">
        <v>0</v>
      </c>
      <c r="R62" s="72">
        <v>0</v>
      </c>
      <c r="S62" s="29">
        <v>2</v>
      </c>
      <c r="T62" s="30">
        <f t="shared" si="3"/>
        <v>100</v>
      </c>
      <c r="U62" s="29">
        <v>0</v>
      </c>
      <c r="V62" s="72">
        <v>0</v>
      </c>
      <c r="W62" s="29">
        <v>0</v>
      </c>
      <c r="X62" s="72">
        <v>0</v>
      </c>
      <c r="Y62" s="29">
        <v>9</v>
      </c>
      <c r="Z62" s="30">
        <f t="shared" si="4"/>
        <v>100</v>
      </c>
      <c r="AA62" s="29">
        <v>0</v>
      </c>
      <c r="AB62" s="72">
        <v>0</v>
      </c>
    </row>
    <row r="63" spans="1:28" ht="12.75" customHeight="1">
      <c r="A63" s="35">
        <v>62</v>
      </c>
      <c r="B63" s="35" t="s">
        <v>173</v>
      </c>
      <c r="C63" s="35" t="s">
        <v>170</v>
      </c>
      <c r="D63" s="29" t="s">
        <v>82</v>
      </c>
      <c r="E63" s="29">
        <v>497</v>
      </c>
      <c r="F63" s="29">
        <v>490</v>
      </c>
      <c r="G63" s="29">
        <v>4</v>
      </c>
      <c r="H63" s="29">
        <v>0</v>
      </c>
      <c r="I63" s="29">
        <v>0</v>
      </c>
      <c r="J63" s="29">
        <v>0</v>
      </c>
      <c r="K63" s="29">
        <v>3</v>
      </c>
      <c r="L63" s="29">
        <v>0</v>
      </c>
      <c r="M63" s="29">
        <v>243</v>
      </c>
      <c r="N63" s="30">
        <f t="shared" si="0"/>
        <v>48.89336016096579</v>
      </c>
      <c r="O63" s="29">
        <v>236</v>
      </c>
      <c r="P63" s="30">
        <f t="shared" si="1"/>
        <v>48.16326530612245</v>
      </c>
      <c r="Q63" s="29">
        <v>4</v>
      </c>
      <c r="R63" s="30">
        <f t="shared" si="2"/>
        <v>100</v>
      </c>
      <c r="S63" s="29">
        <v>0</v>
      </c>
      <c r="T63" s="72">
        <v>0</v>
      </c>
      <c r="U63" s="29">
        <v>0</v>
      </c>
      <c r="V63" s="72">
        <v>0</v>
      </c>
      <c r="W63" s="29">
        <v>0</v>
      </c>
      <c r="X63" s="72">
        <v>0</v>
      </c>
      <c r="Y63" s="29">
        <v>3</v>
      </c>
      <c r="Z63" s="30">
        <f t="shared" si="4"/>
        <v>100</v>
      </c>
      <c r="AA63" s="29">
        <v>0</v>
      </c>
      <c r="AB63" s="72">
        <v>0</v>
      </c>
    </row>
    <row r="64" spans="1:28" ht="12.75" customHeight="1">
      <c r="A64" s="35">
        <v>63</v>
      </c>
      <c r="B64" s="35" t="s">
        <v>174</v>
      </c>
      <c r="C64" s="35" t="s">
        <v>170</v>
      </c>
      <c r="D64" s="29" t="s">
        <v>82</v>
      </c>
      <c r="E64" s="29">
        <v>366</v>
      </c>
      <c r="F64" s="29">
        <v>184</v>
      </c>
      <c r="G64" s="29">
        <v>31</v>
      </c>
      <c r="H64" s="29">
        <v>144</v>
      </c>
      <c r="I64" s="29">
        <v>2</v>
      </c>
      <c r="J64" s="29">
        <v>0</v>
      </c>
      <c r="K64" s="29">
        <v>5</v>
      </c>
      <c r="L64" s="29">
        <v>0</v>
      </c>
      <c r="M64" s="29">
        <v>133</v>
      </c>
      <c r="N64" s="30">
        <f t="shared" si="0"/>
        <v>36.33879781420765</v>
      </c>
      <c r="O64" s="29">
        <v>58</v>
      </c>
      <c r="P64" s="30">
        <f t="shared" si="1"/>
        <v>31.521739130434785</v>
      </c>
      <c r="Q64" s="29">
        <v>10</v>
      </c>
      <c r="R64" s="30">
        <f t="shared" si="2"/>
        <v>32.25806451612903</v>
      </c>
      <c r="S64" s="29">
        <v>58</v>
      </c>
      <c r="T64" s="30">
        <f t="shared" si="3"/>
        <v>40.27777777777778</v>
      </c>
      <c r="U64" s="29">
        <v>2</v>
      </c>
      <c r="V64" s="30">
        <f>U64/I64*100</f>
        <v>100</v>
      </c>
      <c r="W64" s="29">
        <v>0</v>
      </c>
      <c r="X64" s="72">
        <v>0</v>
      </c>
      <c r="Y64" s="29">
        <v>5</v>
      </c>
      <c r="Z64" s="30">
        <f t="shared" si="4"/>
        <v>100</v>
      </c>
      <c r="AA64" s="29">
        <v>0</v>
      </c>
      <c r="AB64" s="72">
        <v>0</v>
      </c>
    </row>
    <row r="65" spans="1:28" ht="12.75" customHeight="1">
      <c r="A65" s="35">
        <v>64</v>
      </c>
      <c r="B65" s="35" t="s">
        <v>175</v>
      </c>
      <c r="C65" s="35" t="s">
        <v>170</v>
      </c>
      <c r="D65" s="29" t="s">
        <v>122</v>
      </c>
      <c r="E65" s="29">
        <v>716</v>
      </c>
      <c r="F65" s="29">
        <v>697</v>
      </c>
      <c r="G65" s="29">
        <v>4</v>
      </c>
      <c r="H65" s="29">
        <v>0</v>
      </c>
      <c r="I65" s="29">
        <v>0</v>
      </c>
      <c r="J65" s="29">
        <v>0</v>
      </c>
      <c r="K65" s="29">
        <v>14</v>
      </c>
      <c r="L65" s="29">
        <v>1</v>
      </c>
      <c r="M65" s="29">
        <v>231</v>
      </c>
      <c r="N65" s="30">
        <f t="shared" si="0"/>
        <v>32.262569832402235</v>
      </c>
      <c r="O65" s="29">
        <v>214</v>
      </c>
      <c r="P65" s="30">
        <f t="shared" si="1"/>
        <v>30.703012912482063</v>
      </c>
      <c r="Q65" s="29">
        <v>2</v>
      </c>
      <c r="R65" s="30">
        <f t="shared" si="2"/>
        <v>50</v>
      </c>
      <c r="S65" s="29">
        <v>0</v>
      </c>
      <c r="T65" s="72">
        <v>0</v>
      </c>
      <c r="U65" s="29">
        <v>0</v>
      </c>
      <c r="V65" s="72">
        <v>0</v>
      </c>
      <c r="W65" s="29">
        <v>0</v>
      </c>
      <c r="X65" s="72">
        <v>0</v>
      </c>
      <c r="Y65" s="29">
        <v>14</v>
      </c>
      <c r="Z65" s="30">
        <f t="shared" si="4"/>
        <v>100</v>
      </c>
      <c r="AA65" s="29">
        <v>1</v>
      </c>
      <c r="AB65" s="30">
        <f>AA65/L65*100</f>
        <v>100</v>
      </c>
    </row>
    <row r="66" spans="1:28" ht="12.75">
      <c r="A66" s="35">
        <v>65</v>
      </c>
      <c r="B66" s="35" t="s">
        <v>176</v>
      </c>
      <c r="C66" s="35" t="s">
        <v>170</v>
      </c>
      <c r="D66" s="29" t="s">
        <v>122</v>
      </c>
      <c r="E66" s="29">
        <v>523</v>
      </c>
      <c r="F66" s="29">
        <v>499</v>
      </c>
      <c r="G66" s="29">
        <v>9</v>
      </c>
      <c r="H66" s="29">
        <v>5</v>
      </c>
      <c r="I66" s="29">
        <v>0</v>
      </c>
      <c r="J66" s="29">
        <v>0</v>
      </c>
      <c r="K66" s="29">
        <v>10</v>
      </c>
      <c r="L66" s="29">
        <v>0</v>
      </c>
      <c r="M66" s="29">
        <v>399</v>
      </c>
      <c r="N66" s="30">
        <f t="shared" si="0"/>
        <v>76.2906309751434</v>
      </c>
      <c r="O66" s="29">
        <v>375</v>
      </c>
      <c r="P66" s="30">
        <f t="shared" si="1"/>
        <v>75.1503006012024</v>
      </c>
      <c r="Q66" s="29">
        <v>9</v>
      </c>
      <c r="R66" s="30">
        <f t="shared" si="2"/>
        <v>100</v>
      </c>
      <c r="S66" s="29">
        <v>5</v>
      </c>
      <c r="T66" s="30">
        <f t="shared" si="3"/>
        <v>100</v>
      </c>
      <c r="U66" s="29">
        <v>0</v>
      </c>
      <c r="V66" s="72">
        <v>0</v>
      </c>
      <c r="W66" s="29">
        <v>0</v>
      </c>
      <c r="X66" s="72">
        <v>0</v>
      </c>
      <c r="Y66" s="29">
        <v>10</v>
      </c>
      <c r="Z66" s="30">
        <f t="shared" si="4"/>
        <v>100</v>
      </c>
      <c r="AA66" s="29">
        <v>0</v>
      </c>
      <c r="AB66" s="72">
        <v>0</v>
      </c>
    </row>
    <row r="67" spans="1:28" ht="12.75">
      <c r="A67" s="35">
        <v>66</v>
      </c>
      <c r="B67" s="35" t="s">
        <v>170</v>
      </c>
      <c r="C67" s="35" t="s">
        <v>170</v>
      </c>
      <c r="D67" s="29" t="s">
        <v>82</v>
      </c>
      <c r="E67" s="29">
        <v>1065</v>
      </c>
      <c r="F67" s="29">
        <v>1038</v>
      </c>
      <c r="G67" s="29">
        <v>4</v>
      </c>
      <c r="H67" s="29">
        <v>0</v>
      </c>
      <c r="I67" s="29">
        <v>0</v>
      </c>
      <c r="J67" s="29">
        <v>0</v>
      </c>
      <c r="K67" s="29">
        <v>19</v>
      </c>
      <c r="L67" s="29">
        <v>4</v>
      </c>
      <c r="M67" s="29">
        <v>755</v>
      </c>
      <c r="N67" s="30">
        <f aca="true" t="shared" si="5" ref="N67:N79">M67/E67*100</f>
        <v>70.89201877934272</v>
      </c>
      <c r="O67" s="29">
        <v>732</v>
      </c>
      <c r="P67" s="30">
        <f aca="true" t="shared" si="6" ref="P67:P79">O67/F67*100</f>
        <v>70.52023121387283</v>
      </c>
      <c r="Q67" s="29">
        <v>4</v>
      </c>
      <c r="R67" s="30">
        <f aca="true" t="shared" si="7" ref="R67:R79">Q67/G67*100</f>
        <v>100</v>
      </c>
      <c r="S67" s="29">
        <v>0</v>
      </c>
      <c r="T67" s="72">
        <v>0</v>
      </c>
      <c r="U67" s="29">
        <v>0</v>
      </c>
      <c r="V67" s="72">
        <v>0</v>
      </c>
      <c r="W67" s="29">
        <v>0</v>
      </c>
      <c r="X67" s="72">
        <v>0</v>
      </c>
      <c r="Y67" s="29">
        <v>19</v>
      </c>
      <c r="Z67" s="30">
        <f aca="true" t="shared" si="8" ref="Z67:Z79">Y67/K67*100</f>
        <v>100</v>
      </c>
      <c r="AA67" s="29">
        <v>0</v>
      </c>
      <c r="AB67" s="30">
        <f>AA67/L67*100</f>
        <v>0</v>
      </c>
    </row>
    <row r="68" spans="1:28" ht="12.75">
      <c r="A68" s="35">
        <v>67</v>
      </c>
      <c r="B68" s="35" t="s">
        <v>177</v>
      </c>
      <c r="C68" s="35" t="s">
        <v>170</v>
      </c>
      <c r="D68" s="29" t="s">
        <v>110</v>
      </c>
      <c r="E68" s="29">
        <v>308</v>
      </c>
      <c r="F68" s="29">
        <v>306</v>
      </c>
      <c r="G68" s="29">
        <v>1</v>
      </c>
      <c r="H68" s="29">
        <v>0</v>
      </c>
      <c r="I68" s="29">
        <v>0</v>
      </c>
      <c r="J68" s="29">
        <v>0</v>
      </c>
      <c r="K68" s="29">
        <v>1</v>
      </c>
      <c r="L68" s="29">
        <v>0</v>
      </c>
      <c r="M68" s="29">
        <v>258</v>
      </c>
      <c r="N68" s="30">
        <f t="shared" si="5"/>
        <v>83.76623376623377</v>
      </c>
      <c r="O68" s="29">
        <v>256</v>
      </c>
      <c r="P68" s="30">
        <f t="shared" si="6"/>
        <v>83.66013071895425</v>
      </c>
      <c r="Q68" s="29">
        <v>1</v>
      </c>
      <c r="R68" s="30">
        <f t="shared" si="7"/>
        <v>100</v>
      </c>
      <c r="S68" s="29">
        <v>0</v>
      </c>
      <c r="T68" s="72">
        <v>0</v>
      </c>
      <c r="U68" s="29">
        <v>0</v>
      </c>
      <c r="V68" s="72">
        <v>0</v>
      </c>
      <c r="W68" s="29">
        <v>0</v>
      </c>
      <c r="X68" s="72">
        <v>0</v>
      </c>
      <c r="Y68" s="29">
        <v>1</v>
      </c>
      <c r="Z68" s="30">
        <f t="shared" si="8"/>
        <v>100</v>
      </c>
      <c r="AA68" s="29">
        <v>0</v>
      </c>
      <c r="AB68" s="72">
        <v>0</v>
      </c>
    </row>
    <row r="69" spans="1:28" ht="12.75">
      <c r="A69" s="35">
        <v>68</v>
      </c>
      <c r="B69" s="35" t="s">
        <v>178</v>
      </c>
      <c r="C69" s="35" t="s">
        <v>170</v>
      </c>
      <c r="D69" s="29" t="s">
        <v>110</v>
      </c>
      <c r="E69" s="29">
        <v>223</v>
      </c>
      <c r="F69" s="29">
        <v>222</v>
      </c>
      <c r="G69" s="29">
        <v>0</v>
      </c>
      <c r="H69" s="29">
        <v>0</v>
      </c>
      <c r="I69" s="29">
        <v>0</v>
      </c>
      <c r="J69" s="29">
        <v>0</v>
      </c>
      <c r="K69" s="29">
        <v>1</v>
      </c>
      <c r="L69" s="29">
        <v>0</v>
      </c>
      <c r="M69" s="29">
        <v>121</v>
      </c>
      <c r="N69" s="30">
        <f t="shared" si="5"/>
        <v>54.26008968609865</v>
      </c>
      <c r="O69" s="29">
        <v>120</v>
      </c>
      <c r="P69" s="30">
        <f t="shared" si="6"/>
        <v>54.054054054054056</v>
      </c>
      <c r="Q69" s="29">
        <v>0</v>
      </c>
      <c r="R69" s="72">
        <v>0</v>
      </c>
      <c r="S69" s="29">
        <v>0</v>
      </c>
      <c r="T69" s="72">
        <v>0</v>
      </c>
      <c r="U69" s="29">
        <v>0</v>
      </c>
      <c r="V69" s="72">
        <v>0</v>
      </c>
      <c r="W69" s="29">
        <v>0</v>
      </c>
      <c r="X69" s="72">
        <v>0</v>
      </c>
      <c r="Y69" s="29">
        <v>1</v>
      </c>
      <c r="Z69" s="30">
        <f t="shared" si="8"/>
        <v>100</v>
      </c>
      <c r="AA69" s="29">
        <v>0</v>
      </c>
      <c r="AB69" s="72">
        <v>0</v>
      </c>
    </row>
    <row r="70" spans="1:28" ht="12.75">
      <c r="A70" s="35">
        <v>69</v>
      </c>
      <c r="B70" s="35" t="s">
        <v>179</v>
      </c>
      <c r="C70" s="35" t="s">
        <v>170</v>
      </c>
      <c r="D70" s="29" t="s">
        <v>110</v>
      </c>
      <c r="E70" s="29">
        <v>475</v>
      </c>
      <c r="F70" s="29">
        <v>457</v>
      </c>
      <c r="G70" s="29">
        <v>4</v>
      </c>
      <c r="H70" s="29">
        <v>1</v>
      </c>
      <c r="I70" s="29">
        <v>0</v>
      </c>
      <c r="J70" s="29">
        <v>0</v>
      </c>
      <c r="K70" s="29">
        <v>13</v>
      </c>
      <c r="L70" s="29">
        <v>0</v>
      </c>
      <c r="M70" s="29">
        <v>294</v>
      </c>
      <c r="N70" s="30">
        <f t="shared" si="5"/>
        <v>61.89473684210526</v>
      </c>
      <c r="O70" s="29">
        <v>276</v>
      </c>
      <c r="P70" s="30">
        <f t="shared" si="6"/>
        <v>60.393873085339166</v>
      </c>
      <c r="Q70" s="29">
        <v>4</v>
      </c>
      <c r="R70" s="30">
        <f t="shared" si="7"/>
        <v>100</v>
      </c>
      <c r="S70" s="29">
        <v>1</v>
      </c>
      <c r="T70" s="30">
        <f aca="true" t="shared" si="9" ref="T70:T79">S70/H70*100</f>
        <v>100</v>
      </c>
      <c r="U70" s="29">
        <v>0</v>
      </c>
      <c r="V70" s="72">
        <v>0</v>
      </c>
      <c r="W70" s="29">
        <v>0</v>
      </c>
      <c r="X70" s="72">
        <v>0</v>
      </c>
      <c r="Y70" s="29">
        <v>13</v>
      </c>
      <c r="Z70" s="30">
        <f t="shared" si="8"/>
        <v>100</v>
      </c>
      <c r="AA70" s="29">
        <v>0</v>
      </c>
      <c r="AB70" s="72">
        <v>0</v>
      </c>
    </row>
    <row r="71" spans="1:28" ht="12.75">
      <c r="A71" s="35">
        <v>70</v>
      </c>
      <c r="B71" s="39" t="s">
        <v>180</v>
      </c>
      <c r="C71" s="35" t="s">
        <v>181</v>
      </c>
      <c r="D71" s="29" t="s">
        <v>81</v>
      </c>
      <c r="E71" s="29">
        <v>165</v>
      </c>
      <c r="F71" s="29">
        <v>125</v>
      </c>
      <c r="G71" s="29">
        <v>17</v>
      </c>
      <c r="H71" s="29">
        <v>16</v>
      </c>
      <c r="I71" s="29">
        <v>0</v>
      </c>
      <c r="J71" s="29">
        <v>0</v>
      </c>
      <c r="K71" s="29">
        <v>7</v>
      </c>
      <c r="L71" s="29">
        <v>0</v>
      </c>
      <c r="M71" s="29">
        <v>131</v>
      </c>
      <c r="N71" s="30">
        <f t="shared" si="5"/>
        <v>79.39393939393939</v>
      </c>
      <c r="O71" s="29">
        <v>102</v>
      </c>
      <c r="P71" s="30">
        <f t="shared" si="6"/>
        <v>81.6</v>
      </c>
      <c r="Q71" s="29">
        <v>13</v>
      </c>
      <c r="R71" s="30">
        <f t="shared" si="7"/>
        <v>76.47058823529412</v>
      </c>
      <c r="S71" s="29">
        <v>10</v>
      </c>
      <c r="T71" s="30">
        <f t="shared" si="9"/>
        <v>62.5</v>
      </c>
      <c r="U71" s="29">
        <v>0</v>
      </c>
      <c r="V71" s="72">
        <v>0</v>
      </c>
      <c r="W71" s="29">
        <v>0</v>
      </c>
      <c r="X71" s="72">
        <v>0</v>
      </c>
      <c r="Y71" s="29">
        <v>6</v>
      </c>
      <c r="Z71" s="30">
        <f t="shared" si="8"/>
        <v>85.71428571428571</v>
      </c>
      <c r="AA71" s="29">
        <v>0</v>
      </c>
      <c r="AB71" s="72">
        <v>0</v>
      </c>
    </row>
    <row r="72" spans="1:28" ht="12.75">
      <c r="A72" s="35">
        <v>71</v>
      </c>
      <c r="B72" s="39" t="s">
        <v>182</v>
      </c>
      <c r="C72" s="35" t="s">
        <v>181</v>
      </c>
      <c r="D72" s="29" t="s">
        <v>81</v>
      </c>
      <c r="E72" s="29">
        <v>367</v>
      </c>
      <c r="F72" s="29">
        <v>278</v>
      </c>
      <c r="G72" s="29">
        <v>47</v>
      </c>
      <c r="H72" s="29">
        <v>22</v>
      </c>
      <c r="I72" s="29">
        <v>0</v>
      </c>
      <c r="J72" s="29">
        <v>0</v>
      </c>
      <c r="K72" s="29">
        <v>20</v>
      </c>
      <c r="L72" s="29">
        <v>0</v>
      </c>
      <c r="M72" s="29">
        <v>288</v>
      </c>
      <c r="N72" s="30">
        <f t="shared" si="5"/>
        <v>78.4741144414169</v>
      </c>
      <c r="O72" s="29">
        <v>220</v>
      </c>
      <c r="P72" s="30">
        <f t="shared" si="6"/>
        <v>79.13669064748201</v>
      </c>
      <c r="Q72" s="29">
        <v>34</v>
      </c>
      <c r="R72" s="30">
        <f t="shared" si="7"/>
        <v>72.3404255319149</v>
      </c>
      <c r="S72" s="29">
        <v>14</v>
      </c>
      <c r="T72" s="30">
        <f t="shared" si="9"/>
        <v>63.63636363636363</v>
      </c>
      <c r="U72" s="29">
        <v>0</v>
      </c>
      <c r="V72" s="72">
        <v>0</v>
      </c>
      <c r="W72" s="29">
        <v>0</v>
      </c>
      <c r="X72" s="72">
        <v>0</v>
      </c>
      <c r="Y72" s="29">
        <v>20</v>
      </c>
      <c r="Z72" s="30">
        <f t="shared" si="8"/>
        <v>100</v>
      </c>
      <c r="AA72" s="29">
        <v>0</v>
      </c>
      <c r="AB72" s="72">
        <v>0</v>
      </c>
    </row>
    <row r="73" spans="1:28" ht="12.75">
      <c r="A73" s="35">
        <v>72</v>
      </c>
      <c r="B73" s="35" t="s">
        <v>183</v>
      </c>
      <c r="C73" s="35" t="s">
        <v>181</v>
      </c>
      <c r="D73" s="29" t="s">
        <v>81</v>
      </c>
      <c r="E73" s="29">
        <v>245</v>
      </c>
      <c r="F73" s="29">
        <v>236</v>
      </c>
      <c r="G73" s="29">
        <v>2</v>
      </c>
      <c r="H73" s="29">
        <v>1</v>
      </c>
      <c r="I73" s="29">
        <v>0</v>
      </c>
      <c r="J73" s="29">
        <v>0</v>
      </c>
      <c r="K73" s="29">
        <v>6</v>
      </c>
      <c r="L73" s="29">
        <v>0</v>
      </c>
      <c r="M73" s="29">
        <v>190</v>
      </c>
      <c r="N73" s="30">
        <f t="shared" si="5"/>
        <v>77.55102040816327</v>
      </c>
      <c r="O73" s="29">
        <v>181</v>
      </c>
      <c r="P73" s="30">
        <f t="shared" si="6"/>
        <v>76.69491525423729</v>
      </c>
      <c r="Q73" s="29">
        <v>2</v>
      </c>
      <c r="R73" s="30">
        <f t="shared" si="7"/>
        <v>100</v>
      </c>
      <c r="S73" s="29">
        <v>1</v>
      </c>
      <c r="T73" s="30">
        <f t="shared" si="9"/>
        <v>100</v>
      </c>
      <c r="U73" s="29">
        <v>0</v>
      </c>
      <c r="V73" s="72">
        <v>0</v>
      </c>
      <c r="W73" s="29">
        <v>0</v>
      </c>
      <c r="X73" s="72">
        <v>0</v>
      </c>
      <c r="Y73" s="29">
        <v>6</v>
      </c>
      <c r="Z73" s="30">
        <f t="shared" si="8"/>
        <v>100</v>
      </c>
      <c r="AA73" s="29">
        <v>0</v>
      </c>
      <c r="AB73" s="72">
        <v>0</v>
      </c>
    </row>
    <row r="74" spans="1:28" ht="12.75">
      <c r="A74" s="35">
        <v>73</v>
      </c>
      <c r="B74" s="35" t="s">
        <v>184</v>
      </c>
      <c r="C74" s="35" t="s">
        <v>181</v>
      </c>
      <c r="D74" s="29" t="s">
        <v>81</v>
      </c>
      <c r="E74" s="29">
        <v>652</v>
      </c>
      <c r="F74" s="29">
        <v>621</v>
      </c>
      <c r="G74" s="29">
        <v>17</v>
      </c>
      <c r="H74" s="29">
        <v>6</v>
      </c>
      <c r="I74" s="29">
        <v>0</v>
      </c>
      <c r="J74" s="29">
        <v>1</v>
      </c>
      <c r="K74" s="29">
        <v>7</v>
      </c>
      <c r="L74" s="29">
        <v>0</v>
      </c>
      <c r="M74" s="29">
        <v>450</v>
      </c>
      <c r="N74" s="30">
        <f t="shared" si="5"/>
        <v>69.01840490797547</v>
      </c>
      <c r="O74" s="29">
        <v>428</v>
      </c>
      <c r="P74" s="30">
        <f t="shared" si="6"/>
        <v>68.92109500805152</v>
      </c>
      <c r="Q74" s="29">
        <v>9</v>
      </c>
      <c r="R74" s="30">
        <f t="shared" si="7"/>
        <v>52.94117647058824</v>
      </c>
      <c r="S74" s="29">
        <v>6</v>
      </c>
      <c r="T74" s="30">
        <f t="shared" si="9"/>
        <v>100</v>
      </c>
      <c r="U74" s="29">
        <v>0</v>
      </c>
      <c r="V74" s="72">
        <v>0</v>
      </c>
      <c r="W74" s="29">
        <v>0</v>
      </c>
      <c r="X74" s="30">
        <f>W74/J74*100</f>
        <v>0</v>
      </c>
      <c r="Y74" s="29">
        <v>7</v>
      </c>
      <c r="Z74" s="30">
        <f t="shared" si="8"/>
        <v>100</v>
      </c>
      <c r="AA74" s="29">
        <v>0</v>
      </c>
      <c r="AB74" s="72">
        <v>0</v>
      </c>
    </row>
    <row r="75" spans="1:28" ht="12.75">
      <c r="A75" s="35">
        <v>74</v>
      </c>
      <c r="B75" s="35" t="s">
        <v>185</v>
      </c>
      <c r="C75" s="35" t="s">
        <v>181</v>
      </c>
      <c r="D75" s="29" t="s">
        <v>185</v>
      </c>
      <c r="E75" s="29">
        <v>3787</v>
      </c>
      <c r="F75" s="29">
        <v>2527</v>
      </c>
      <c r="G75" s="29">
        <v>627</v>
      </c>
      <c r="H75" s="29">
        <v>148</v>
      </c>
      <c r="I75" s="29">
        <v>38</v>
      </c>
      <c r="J75" s="29">
        <v>30</v>
      </c>
      <c r="K75" s="29">
        <v>403</v>
      </c>
      <c r="L75" s="29">
        <v>14</v>
      </c>
      <c r="M75" s="29">
        <v>3052</v>
      </c>
      <c r="N75" s="30">
        <f t="shared" si="5"/>
        <v>80.59149722735674</v>
      </c>
      <c r="O75" s="29">
        <v>1908</v>
      </c>
      <c r="P75" s="30">
        <f t="shared" si="6"/>
        <v>75.50455085081124</v>
      </c>
      <c r="Q75" s="29">
        <v>568</v>
      </c>
      <c r="R75" s="30">
        <f t="shared" si="7"/>
        <v>90.59011164274322</v>
      </c>
      <c r="S75" s="29">
        <v>116</v>
      </c>
      <c r="T75" s="30">
        <f t="shared" si="9"/>
        <v>78.37837837837837</v>
      </c>
      <c r="U75" s="29">
        <v>27</v>
      </c>
      <c r="V75" s="30">
        <f>U75/I75*100</f>
        <v>71.05263157894737</v>
      </c>
      <c r="W75" s="29">
        <v>19</v>
      </c>
      <c r="X75" s="30">
        <f>W75/J75*100</f>
        <v>63.33333333333333</v>
      </c>
      <c r="Y75" s="29">
        <v>400</v>
      </c>
      <c r="Z75" s="30">
        <f t="shared" si="8"/>
        <v>99.25558312655087</v>
      </c>
      <c r="AA75" s="29">
        <v>14</v>
      </c>
      <c r="AB75" s="30">
        <f>AA75/L75*100</f>
        <v>100</v>
      </c>
    </row>
    <row r="76" spans="1:28" ht="12.75">
      <c r="A76" s="35">
        <v>75</v>
      </c>
      <c r="B76" s="35" t="s">
        <v>186</v>
      </c>
      <c r="C76" s="35" t="s">
        <v>181</v>
      </c>
      <c r="D76" s="29" t="s">
        <v>81</v>
      </c>
      <c r="E76" s="29">
        <v>142</v>
      </c>
      <c r="F76" s="29">
        <v>140</v>
      </c>
      <c r="G76" s="29">
        <v>0</v>
      </c>
      <c r="H76" s="29">
        <v>0</v>
      </c>
      <c r="I76" s="29">
        <v>0</v>
      </c>
      <c r="J76" s="29">
        <v>0</v>
      </c>
      <c r="K76" s="29">
        <v>2</v>
      </c>
      <c r="L76" s="29">
        <v>0</v>
      </c>
      <c r="M76" s="29">
        <v>108</v>
      </c>
      <c r="N76" s="30">
        <f t="shared" si="5"/>
        <v>76.05633802816901</v>
      </c>
      <c r="O76" s="29">
        <v>106</v>
      </c>
      <c r="P76" s="30">
        <f t="shared" si="6"/>
        <v>75.71428571428571</v>
      </c>
      <c r="Q76" s="29">
        <v>0</v>
      </c>
      <c r="R76" s="72">
        <v>0</v>
      </c>
      <c r="S76" s="29">
        <v>0</v>
      </c>
      <c r="T76" s="72">
        <v>0</v>
      </c>
      <c r="U76" s="29">
        <v>0</v>
      </c>
      <c r="V76" s="72">
        <v>0</v>
      </c>
      <c r="W76" s="29">
        <v>0</v>
      </c>
      <c r="X76" s="72">
        <v>0</v>
      </c>
      <c r="Y76" s="29">
        <v>2</v>
      </c>
      <c r="Z76" s="30">
        <f t="shared" si="8"/>
        <v>100</v>
      </c>
      <c r="AA76" s="29">
        <v>0</v>
      </c>
      <c r="AB76" s="72">
        <v>0</v>
      </c>
    </row>
    <row r="77" spans="1:28" ht="12.75">
      <c r="A77" s="35">
        <v>76</v>
      </c>
      <c r="B77" s="35" t="s">
        <v>187</v>
      </c>
      <c r="C77" s="35" t="s">
        <v>181</v>
      </c>
      <c r="D77" s="29" t="s">
        <v>81</v>
      </c>
      <c r="E77" s="29">
        <v>327</v>
      </c>
      <c r="F77" s="29">
        <v>159</v>
      </c>
      <c r="G77" s="29">
        <v>132</v>
      </c>
      <c r="H77" s="29">
        <v>30</v>
      </c>
      <c r="I77" s="29">
        <v>0</v>
      </c>
      <c r="J77" s="29">
        <v>0</v>
      </c>
      <c r="K77" s="29">
        <v>6</v>
      </c>
      <c r="L77" s="29">
        <v>0</v>
      </c>
      <c r="M77" s="29">
        <v>325</v>
      </c>
      <c r="N77" s="30">
        <f t="shared" si="5"/>
        <v>99.38837920489296</v>
      </c>
      <c r="O77" s="29">
        <v>159</v>
      </c>
      <c r="P77" s="30">
        <f t="shared" si="6"/>
        <v>100</v>
      </c>
      <c r="Q77" s="29">
        <v>131</v>
      </c>
      <c r="R77" s="30">
        <f t="shared" si="7"/>
        <v>99.24242424242425</v>
      </c>
      <c r="S77" s="29">
        <v>29</v>
      </c>
      <c r="T77" s="30">
        <f t="shared" si="9"/>
        <v>96.66666666666667</v>
      </c>
      <c r="U77" s="29">
        <v>0</v>
      </c>
      <c r="V77" s="72">
        <v>0</v>
      </c>
      <c r="W77" s="29">
        <v>0</v>
      </c>
      <c r="X77" s="72">
        <v>0</v>
      </c>
      <c r="Y77" s="29">
        <v>6</v>
      </c>
      <c r="Z77" s="30">
        <f t="shared" si="8"/>
        <v>100</v>
      </c>
      <c r="AA77" s="29">
        <v>0</v>
      </c>
      <c r="AB77" s="72">
        <v>0</v>
      </c>
    </row>
    <row r="78" spans="1:28" ht="12.75">
      <c r="A78" s="35">
        <v>77</v>
      </c>
      <c r="B78" s="35" t="s">
        <v>188</v>
      </c>
      <c r="C78" s="35" t="s">
        <v>181</v>
      </c>
      <c r="D78" s="29" t="s">
        <v>81</v>
      </c>
      <c r="E78" s="29">
        <v>260</v>
      </c>
      <c r="F78" s="29">
        <v>245</v>
      </c>
      <c r="G78" s="29">
        <v>3</v>
      </c>
      <c r="H78" s="29">
        <v>4</v>
      </c>
      <c r="I78" s="29">
        <v>0</v>
      </c>
      <c r="J78" s="29">
        <v>0</v>
      </c>
      <c r="K78" s="29">
        <v>8</v>
      </c>
      <c r="L78" s="29">
        <v>0</v>
      </c>
      <c r="M78" s="29">
        <v>197</v>
      </c>
      <c r="N78" s="30">
        <f t="shared" si="5"/>
        <v>75.76923076923077</v>
      </c>
      <c r="O78" s="29">
        <v>182</v>
      </c>
      <c r="P78" s="30">
        <f t="shared" si="6"/>
        <v>74.28571428571429</v>
      </c>
      <c r="Q78" s="29">
        <v>3</v>
      </c>
      <c r="R78" s="30">
        <f t="shared" si="7"/>
        <v>100</v>
      </c>
      <c r="S78" s="29">
        <v>4</v>
      </c>
      <c r="T78" s="30">
        <f t="shared" si="9"/>
        <v>100</v>
      </c>
      <c r="U78" s="29">
        <v>0</v>
      </c>
      <c r="V78" s="72">
        <v>0</v>
      </c>
      <c r="W78" s="29">
        <v>0</v>
      </c>
      <c r="X78" s="72">
        <v>0</v>
      </c>
      <c r="Y78" s="29">
        <v>8</v>
      </c>
      <c r="Z78" s="30">
        <f t="shared" si="8"/>
        <v>100</v>
      </c>
      <c r="AA78" s="29">
        <v>0</v>
      </c>
      <c r="AB78" s="72">
        <v>0</v>
      </c>
    </row>
    <row r="79" spans="1:28" ht="12.75">
      <c r="A79" s="57"/>
      <c r="B79" s="56" t="s">
        <v>18</v>
      </c>
      <c r="C79" s="57"/>
      <c r="D79" s="57"/>
      <c r="E79" s="43">
        <f>SUBTOTAL(9,E2:E78)</f>
        <v>48298</v>
      </c>
      <c r="F79" s="43">
        <f aca="true" t="shared" si="10" ref="F79:AA79">SUBTOTAL(9,F2:F78)</f>
        <v>38146</v>
      </c>
      <c r="G79" s="43">
        <f t="shared" si="10"/>
        <v>5244</v>
      </c>
      <c r="H79" s="43">
        <f t="shared" si="10"/>
        <v>3473</v>
      </c>
      <c r="I79" s="43">
        <f t="shared" si="10"/>
        <v>83</v>
      </c>
      <c r="J79" s="43">
        <f t="shared" si="10"/>
        <v>56</v>
      </c>
      <c r="K79" s="43">
        <f t="shared" si="10"/>
        <v>1191</v>
      </c>
      <c r="L79" s="43">
        <f t="shared" si="10"/>
        <v>105</v>
      </c>
      <c r="M79" s="43">
        <f t="shared" si="10"/>
        <v>33833</v>
      </c>
      <c r="N79" s="44">
        <f t="shared" si="5"/>
        <v>70.05051969025632</v>
      </c>
      <c r="O79" s="43">
        <f t="shared" si="10"/>
        <v>25656</v>
      </c>
      <c r="P79" s="44">
        <f t="shared" si="6"/>
        <v>67.25737954176061</v>
      </c>
      <c r="Q79" s="43">
        <f t="shared" si="10"/>
        <v>4221</v>
      </c>
      <c r="R79" s="44">
        <f t="shared" si="7"/>
        <v>80.49199084668193</v>
      </c>
      <c r="S79" s="43">
        <f t="shared" si="10"/>
        <v>2741</v>
      </c>
      <c r="T79" s="44">
        <f t="shared" si="9"/>
        <v>78.92312122084653</v>
      </c>
      <c r="U79" s="43">
        <f t="shared" si="10"/>
        <v>59</v>
      </c>
      <c r="V79" s="44">
        <f>U79/I79*100</f>
        <v>71.08433734939759</v>
      </c>
      <c r="W79" s="43">
        <f t="shared" si="10"/>
        <v>38</v>
      </c>
      <c r="X79" s="44">
        <f>W79/J79*100</f>
        <v>67.85714285714286</v>
      </c>
      <c r="Y79" s="43">
        <f t="shared" si="10"/>
        <v>1065</v>
      </c>
      <c r="Z79" s="44">
        <f t="shared" si="8"/>
        <v>89.4206549118388</v>
      </c>
      <c r="AA79" s="43">
        <f t="shared" si="10"/>
        <v>53</v>
      </c>
      <c r="AB79" s="44">
        <f>AA79/L79*100</f>
        <v>50.476190476190474</v>
      </c>
    </row>
  </sheetData>
  <sheetProtection/>
  <autoFilter ref="A1:AB78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4.00390625" style="15" bestFit="1" customWidth="1"/>
    <col min="2" max="2" width="77.140625" style="15" bestFit="1" customWidth="1"/>
    <col min="3" max="16384" width="9.140625" style="15" customWidth="1"/>
  </cols>
  <sheetData>
    <row r="1" spans="1:2" ht="12.75">
      <c r="A1" s="14" t="s">
        <v>26</v>
      </c>
      <c r="B1" s="14" t="s">
        <v>27</v>
      </c>
    </row>
    <row r="2" spans="1:2" ht="12.75">
      <c r="A2" s="25" t="s">
        <v>28</v>
      </c>
      <c r="B2" s="17" t="s">
        <v>29</v>
      </c>
    </row>
    <row r="3" spans="1:2" ht="12.75">
      <c r="A3" s="25" t="s">
        <v>30</v>
      </c>
      <c r="B3" s="17" t="s">
        <v>31</v>
      </c>
    </row>
    <row r="4" spans="1:2" ht="12.75">
      <c r="A4" s="26" t="s">
        <v>32</v>
      </c>
      <c r="B4" s="17" t="s">
        <v>33</v>
      </c>
    </row>
    <row r="5" spans="1:2" ht="12.75">
      <c r="A5" s="67" t="s">
        <v>397</v>
      </c>
      <c r="B5" s="68" t="s">
        <v>398</v>
      </c>
    </row>
    <row r="6" spans="1:2" ht="12.75">
      <c r="A6" s="25" t="s">
        <v>401</v>
      </c>
      <c r="B6" s="68" t="s">
        <v>402</v>
      </c>
    </row>
    <row r="7" spans="1:2" ht="12.75">
      <c r="A7" s="25" t="s">
        <v>405</v>
      </c>
      <c r="B7" s="68" t="s">
        <v>406</v>
      </c>
    </row>
    <row r="8" spans="1:2" ht="12.75">
      <c r="A8" s="25" t="s">
        <v>409</v>
      </c>
      <c r="B8" s="68" t="s">
        <v>410</v>
      </c>
    </row>
    <row r="9" spans="1:2" ht="12.75">
      <c r="A9" s="25" t="s">
        <v>413</v>
      </c>
      <c r="B9" s="68" t="s">
        <v>414</v>
      </c>
    </row>
    <row r="10" spans="1:2" ht="12.75">
      <c r="A10" s="25" t="s">
        <v>417</v>
      </c>
      <c r="B10" s="68" t="s">
        <v>418</v>
      </c>
    </row>
    <row r="11" spans="1:2" ht="12.75">
      <c r="A11" s="25" t="s">
        <v>421</v>
      </c>
      <c r="B11" s="68" t="s">
        <v>422</v>
      </c>
    </row>
    <row r="12" spans="1:2" ht="12.75">
      <c r="A12" s="25" t="s">
        <v>425</v>
      </c>
      <c r="B12" s="68" t="s">
        <v>426</v>
      </c>
    </row>
    <row r="13" spans="1:2" ht="12.75">
      <c r="A13" s="67" t="s">
        <v>461</v>
      </c>
      <c r="B13" s="68" t="s">
        <v>462</v>
      </c>
    </row>
    <row r="14" spans="1:2" ht="12.75">
      <c r="A14" s="67" t="s">
        <v>463</v>
      </c>
      <c r="B14" s="68" t="s">
        <v>464</v>
      </c>
    </row>
    <row r="15" spans="1:2" ht="12.75">
      <c r="A15" s="67" t="s">
        <v>465</v>
      </c>
      <c r="B15" s="68" t="s">
        <v>466</v>
      </c>
    </row>
    <row r="16" spans="1:2" ht="12.75">
      <c r="A16" s="67" t="s">
        <v>467</v>
      </c>
      <c r="B16" s="68" t="s">
        <v>468</v>
      </c>
    </row>
    <row r="17" spans="1:2" ht="11.25" customHeight="1">
      <c r="A17" s="25" t="s">
        <v>469</v>
      </c>
      <c r="B17" s="68" t="s">
        <v>470</v>
      </c>
    </row>
    <row r="18" spans="1:2" ht="12.75">
      <c r="A18" s="25" t="s">
        <v>471</v>
      </c>
      <c r="B18" s="68" t="s">
        <v>472</v>
      </c>
    </row>
    <row r="19" spans="1:2" ht="12.75">
      <c r="A19" s="25" t="s">
        <v>473</v>
      </c>
      <c r="B19" s="68" t="s">
        <v>474</v>
      </c>
    </row>
    <row r="20" spans="1:2" ht="12.75">
      <c r="A20" s="25" t="s">
        <v>475</v>
      </c>
      <c r="B20" s="68" t="s">
        <v>476</v>
      </c>
    </row>
    <row r="21" spans="1:2" ht="12.75">
      <c r="A21" s="25" t="s">
        <v>477</v>
      </c>
      <c r="B21" s="68" t="s">
        <v>478</v>
      </c>
    </row>
    <row r="22" spans="1:2" ht="12.75">
      <c r="A22" s="25" t="s">
        <v>479</v>
      </c>
      <c r="B22" s="68" t="s">
        <v>480</v>
      </c>
    </row>
    <row r="23" spans="1:2" ht="12.75">
      <c r="A23" s="25" t="s">
        <v>481</v>
      </c>
      <c r="B23" s="68" t="s">
        <v>482</v>
      </c>
    </row>
    <row r="24" spans="1:2" ht="12.75">
      <c r="A24" s="25" t="s">
        <v>483</v>
      </c>
      <c r="B24" s="68" t="s">
        <v>484</v>
      </c>
    </row>
    <row r="25" spans="1:2" ht="12.75">
      <c r="A25" s="25" t="s">
        <v>485</v>
      </c>
      <c r="B25" s="68" t="s">
        <v>486</v>
      </c>
    </row>
    <row r="26" spans="1:2" ht="12.75">
      <c r="A26" s="25" t="s">
        <v>487</v>
      </c>
      <c r="B26" s="68" t="s">
        <v>488</v>
      </c>
    </row>
    <row r="27" spans="1:2" ht="12.75">
      <c r="A27" s="25" t="s">
        <v>489</v>
      </c>
      <c r="B27" s="68" t="s">
        <v>490</v>
      </c>
    </row>
    <row r="28" spans="1:2" ht="12.75">
      <c r="A28" s="25" t="s">
        <v>491</v>
      </c>
      <c r="B28" s="68" t="s">
        <v>492</v>
      </c>
    </row>
    <row r="30" spans="1:2" ht="12.75">
      <c r="A30" s="21" t="s">
        <v>395</v>
      </c>
      <c r="B30" s="22" t="s">
        <v>57</v>
      </c>
    </row>
    <row r="31" ht="25.5">
      <c r="B31" s="23" t="s">
        <v>58</v>
      </c>
    </row>
    <row r="32" ht="12.75">
      <c r="B32" s="15" t="s">
        <v>59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.00390625" style="33" bestFit="1" customWidth="1"/>
    <col min="2" max="2" width="15.421875" style="33" bestFit="1" customWidth="1"/>
    <col min="3" max="3" width="11.140625" style="33" bestFit="1" customWidth="1"/>
    <col min="4" max="4" width="9.421875" style="33" bestFit="1" customWidth="1"/>
    <col min="5" max="28" width="9.140625" style="33" customWidth="1"/>
    <col min="29" max="16384" width="9.140625" style="33" customWidth="1"/>
  </cols>
  <sheetData>
    <row r="1" spans="1:28" ht="12.75">
      <c r="A1" s="69"/>
      <c r="B1" s="25" t="s">
        <v>28</v>
      </c>
      <c r="C1" s="25" t="s">
        <v>30</v>
      </c>
      <c r="D1" s="26" t="s">
        <v>32</v>
      </c>
      <c r="E1" s="67" t="s">
        <v>397</v>
      </c>
      <c r="F1" s="25" t="s">
        <v>401</v>
      </c>
      <c r="G1" s="25" t="s">
        <v>405</v>
      </c>
      <c r="H1" s="25" t="s">
        <v>409</v>
      </c>
      <c r="I1" s="25" t="s">
        <v>413</v>
      </c>
      <c r="J1" s="25" t="s">
        <v>417</v>
      </c>
      <c r="K1" s="25" t="s">
        <v>421</v>
      </c>
      <c r="L1" s="25" t="s">
        <v>425</v>
      </c>
      <c r="M1" s="67" t="s">
        <v>461</v>
      </c>
      <c r="N1" s="67" t="s">
        <v>463</v>
      </c>
      <c r="O1" s="73" t="s">
        <v>465</v>
      </c>
      <c r="P1" s="73" t="s">
        <v>467</v>
      </c>
      <c r="Q1" s="25" t="s">
        <v>469</v>
      </c>
      <c r="R1" s="25" t="s">
        <v>471</v>
      </c>
      <c r="S1" s="25" t="s">
        <v>473</v>
      </c>
      <c r="T1" s="25" t="s">
        <v>475</v>
      </c>
      <c r="U1" s="25" t="s">
        <v>477</v>
      </c>
      <c r="V1" s="25" t="s">
        <v>479</v>
      </c>
      <c r="W1" s="25" t="s">
        <v>481</v>
      </c>
      <c r="X1" s="25" t="s">
        <v>483</v>
      </c>
      <c r="Y1" s="25" t="s">
        <v>485</v>
      </c>
      <c r="Z1" s="25" t="s">
        <v>487</v>
      </c>
      <c r="AA1" s="25" t="s">
        <v>489</v>
      </c>
      <c r="AB1" s="25" t="s">
        <v>491</v>
      </c>
    </row>
    <row r="2" spans="1:28" ht="12.75">
      <c r="A2" s="35">
        <v>18</v>
      </c>
      <c r="B2" s="35" t="s">
        <v>98</v>
      </c>
      <c r="C2" s="35" t="s">
        <v>98</v>
      </c>
      <c r="D2" s="29" t="s">
        <v>99</v>
      </c>
      <c r="E2" s="29">
        <v>897</v>
      </c>
      <c r="F2" s="29">
        <v>492</v>
      </c>
      <c r="G2" s="29">
        <v>388</v>
      </c>
      <c r="H2" s="29">
        <v>4</v>
      </c>
      <c r="I2" s="29">
        <v>0</v>
      </c>
      <c r="J2" s="29">
        <v>0</v>
      </c>
      <c r="K2" s="29">
        <v>13</v>
      </c>
      <c r="L2" s="29">
        <v>0</v>
      </c>
      <c r="M2" s="36">
        <v>277</v>
      </c>
      <c r="N2" s="30">
        <f>M2/E2*100</f>
        <v>30.88071348940914</v>
      </c>
      <c r="O2" s="36">
        <v>149</v>
      </c>
      <c r="P2" s="30">
        <f>O2/F2*100</f>
        <v>30.284552845528456</v>
      </c>
      <c r="Q2" s="36">
        <v>127</v>
      </c>
      <c r="R2" s="30">
        <f>Q2/G2*100</f>
        <v>32.7319587628866</v>
      </c>
      <c r="S2" s="36">
        <v>1</v>
      </c>
      <c r="T2" s="30">
        <f>S2/H2*100</f>
        <v>25</v>
      </c>
      <c r="U2" s="36">
        <v>0</v>
      </c>
      <c r="V2" s="72">
        <v>0</v>
      </c>
      <c r="W2" s="36">
        <v>0</v>
      </c>
      <c r="X2" s="72">
        <v>0</v>
      </c>
      <c r="Y2" s="36">
        <v>0</v>
      </c>
      <c r="Z2" s="30">
        <f>Y2/K2*100</f>
        <v>0</v>
      </c>
      <c r="AA2" s="36">
        <v>0</v>
      </c>
      <c r="AB2" s="72">
        <v>0</v>
      </c>
    </row>
    <row r="3" spans="1:28" ht="12.75">
      <c r="A3" s="35">
        <v>19</v>
      </c>
      <c r="B3" s="35" t="s">
        <v>100</v>
      </c>
      <c r="C3" s="35" t="s">
        <v>98</v>
      </c>
      <c r="D3" s="29" t="s">
        <v>99</v>
      </c>
      <c r="E3" s="29">
        <v>388</v>
      </c>
      <c r="F3" s="29">
        <v>386</v>
      </c>
      <c r="G3" s="29">
        <v>2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36">
        <v>1</v>
      </c>
      <c r="N3" s="30">
        <f aca="true" t="shared" si="0" ref="N3:N31">M3/E3*100</f>
        <v>0.25773195876288657</v>
      </c>
      <c r="O3" s="36">
        <v>1</v>
      </c>
      <c r="P3" s="30">
        <f aca="true" t="shared" si="1" ref="P3:P31">O3/F3*100</f>
        <v>0.2590673575129534</v>
      </c>
      <c r="Q3" s="36">
        <v>0</v>
      </c>
      <c r="R3" s="30">
        <f aca="true" t="shared" si="2" ref="R3:R31">Q3/G3*100</f>
        <v>0</v>
      </c>
      <c r="S3" s="36">
        <v>0</v>
      </c>
      <c r="T3" s="72">
        <v>0</v>
      </c>
      <c r="U3" s="36">
        <v>0</v>
      </c>
      <c r="V3" s="72">
        <v>0</v>
      </c>
      <c r="W3" s="36">
        <v>0</v>
      </c>
      <c r="X3" s="72">
        <v>0</v>
      </c>
      <c r="Y3" s="36">
        <v>0</v>
      </c>
      <c r="Z3" s="72">
        <v>0</v>
      </c>
      <c r="AA3" s="36">
        <v>0</v>
      </c>
      <c r="AB3" s="72">
        <v>0</v>
      </c>
    </row>
    <row r="4" spans="1:28" ht="12.75">
      <c r="A4" s="35">
        <v>20</v>
      </c>
      <c r="B4" s="35" t="s">
        <v>101</v>
      </c>
      <c r="C4" s="35" t="s">
        <v>98</v>
      </c>
      <c r="D4" s="29" t="s">
        <v>99</v>
      </c>
      <c r="E4" s="29">
        <v>817</v>
      </c>
      <c r="F4" s="29">
        <v>140</v>
      </c>
      <c r="G4" s="29">
        <v>663</v>
      </c>
      <c r="H4" s="29">
        <v>0</v>
      </c>
      <c r="I4" s="29">
        <v>0</v>
      </c>
      <c r="J4" s="29">
        <v>0</v>
      </c>
      <c r="K4" s="29">
        <v>14</v>
      </c>
      <c r="L4" s="29">
        <v>0</v>
      </c>
      <c r="M4" s="36">
        <v>50</v>
      </c>
      <c r="N4" s="30">
        <f t="shared" si="0"/>
        <v>6.119951040391677</v>
      </c>
      <c r="O4" s="36">
        <v>20</v>
      </c>
      <c r="P4" s="30">
        <f t="shared" si="1"/>
        <v>14.285714285714285</v>
      </c>
      <c r="Q4" s="36">
        <v>30</v>
      </c>
      <c r="R4" s="30">
        <f t="shared" si="2"/>
        <v>4.524886877828054</v>
      </c>
      <c r="S4" s="36">
        <v>0</v>
      </c>
      <c r="T4" s="72">
        <v>0</v>
      </c>
      <c r="U4" s="36">
        <v>0</v>
      </c>
      <c r="V4" s="72">
        <v>0</v>
      </c>
      <c r="W4" s="36">
        <v>0</v>
      </c>
      <c r="X4" s="72">
        <v>0</v>
      </c>
      <c r="Y4" s="36">
        <v>0</v>
      </c>
      <c r="Z4" s="30">
        <f aca="true" t="shared" si="3" ref="Z4:Z31">Y4/K4*100</f>
        <v>0</v>
      </c>
      <c r="AA4" s="36">
        <v>0</v>
      </c>
      <c r="AB4" s="72">
        <v>0</v>
      </c>
    </row>
    <row r="5" spans="1:28" ht="12.75">
      <c r="A5" s="35">
        <v>21</v>
      </c>
      <c r="B5" s="35" t="s">
        <v>102</v>
      </c>
      <c r="C5" s="35" t="s">
        <v>98</v>
      </c>
      <c r="D5" s="29" t="s">
        <v>99</v>
      </c>
      <c r="E5" s="29">
        <v>284</v>
      </c>
      <c r="F5" s="29">
        <v>280</v>
      </c>
      <c r="G5" s="29">
        <v>3</v>
      </c>
      <c r="H5" s="29">
        <v>0</v>
      </c>
      <c r="I5" s="29">
        <v>0</v>
      </c>
      <c r="J5" s="29">
        <v>0</v>
      </c>
      <c r="K5" s="29">
        <v>1</v>
      </c>
      <c r="L5" s="29">
        <v>0</v>
      </c>
      <c r="M5" s="36">
        <v>8</v>
      </c>
      <c r="N5" s="30">
        <f t="shared" si="0"/>
        <v>2.8169014084507045</v>
      </c>
      <c r="O5" s="36">
        <v>8</v>
      </c>
      <c r="P5" s="30">
        <f t="shared" si="1"/>
        <v>2.857142857142857</v>
      </c>
      <c r="Q5" s="36">
        <v>0</v>
      </c>
      <c r="R5" s="30">
        <f t="shared" si="2"/>
        <v>0</v>
      </c>
      <c r="S5" s="36">
        <v>0</v>
      </c>
      <c r="T5" s="72">
        <v>0</v>
      </c>
      <c r="U5" s="36">
        <v>0</v>
      </c>
      <c r="V5" s="72">
        <v>0</v>
      </c>
      <c r="W5" s="36">
        <v>0</v>
      </c>
      <c r="X5" s="72">
        <v>0</v>
      </c>
      <c r="Y5" s="36">
        <v>0</v>
      </c>
      <c r="Z5" s="30">
        <f t="shared" si="3"/>
        <v>0</v>
      </c>
      <c r="AA5" s="36">
        <v>0</v>
      </c>
      <c r="AB5" s="72">
        <v>0</v>
      </c>
    </row>
    <row r="6" spans="1:28" ht="12.75">
      <c r="A6" s="35">
        <v>22</v>
      </c>
      <c r="B6" s="35" t="s">
        <v>103</v>
      </c>
      <c r="C6" s="35" t="s">
        <v>98</v>
      </c>
      <c r="D6" s="29" t="s">
        <v>99</v>
      </c>
      <c r="E6" s="29">
        <v>127</v>
      </c>
      <c r="F6" s="29">
        <v>127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36">
        <v>13</v>
      </c>
      <c r="N6" s="30">
        <f t="shared" si="0"/>
        <v>10.236220472440944</v>
      </c>
      <c r="O6" s="36">
        <v>13</v>
      </c>
      <c r="P6" s="30">
        <f t="shared" si="1"/>
        <v>10.236220472440944</v>
      </c>
      <c r="Q6" s="36">
        <v>0</v>
      </c>
      <c r="R6" s="72">
        <v>0</v>
      </c>
      <c r="S6" s="36">
        <v>0</v>
      </c>
      <c r="T6" s="72">
        <v>0</v>
      </c>
      <c r="U6" s="36">
        <v>0</v>
      </c>
      <c r="V6" s="72">
        <v>0</v>
      </c>
      <c r="W6" s="36">
        <v>0</v>
      </c>
      <c r="X6" s="72">
        <v>0</v>
      </c>
      <c r="Y6" s="36">
        <v>0</v>
      </c>
      <c r="Z6" s="72">
        <v>0</v>
      </c>
      <c r="AA6" s="36">
        <v>0</v>
      </c>
      <c r="AB6" s="72">
        <v>0</v>
      </c>
    </row>
    <row r="7" spans="1:28" ht="12.75">
      <c r="A7" s="35">
        <v>23</v>
      </c>
      <c r="B7" s="35" t="s">
        <v>104</v>
      </c>
      <c r="C7" s="35" t="s">
        <v>98</v>
      </c>
      <c r="D7" s="29" t="s">
        <v>99</v>
      </c>
      <c r="E7" s="29">
        <v>377</v>
      </c>
      <c r="F7" s="29">
        <v>202</v>
      </c>
      <c r="G7" s="29">
        <v>140</v>
      </c>
      <c r="H7" s="29">
        <v>0</v>
      </c>
      <c r="I7" s="29">
        <v>0</v>
      </c>
      <c r="J7" s="29">
        <v>0</v>
      </c>
      <c r="K7" s="29">
        <v>35</v>
      </c>
      <c r="L7" s="29">
        <v>0</v>
      </c>
      <c r="M7" s="36">
        <v>2</v>
      </c>
      <c r="N7" s="30">
        <f t="shared" si="0"/>
        <v>0.5305039787798408</v>
      </c>
      <c r="O7" s="36">
        <v>2</v>
      </c>
      <c r="P7" s="30">
        <f t="shared" si="1"/>
        <v>0.9900990099009901</v>
      </c>
      <c r="Q7" s="36">
        <v>0</v>
      </c>
      <c r="R7" s="30">
        <f t="shared" si="2"/>
        <v>0</v>
      </c>
      <c r="S7" s="36">
        <v>0</v>
      </c>
      <c r="T7" s="72">
        <v>0</v>
      </c>
      <c r="U7" s="36">
        <v>0</v>
      </c>
      <c r="V7" s="72">
        <v>0</v>
      </c>
      <c r="W7" s="36">
        <v>0</v>
      </c>
      <c r="X7" s="72">
        <v>0</v>
      </c>
      <c r="Y7" s="36">
        <v>0</v>
      </c>
      <c r="Z7" s="30">
        <f t="shared" si="3"/>
        <v>0</v>
      </c>
      <c r="AA7" s="36">
        <v>0</v>
      </c>
      <c r="AB7" s="72">
        <v>0</v>
      </c>
    </row>
    <row r="8" spans="1:28" ht="12.75">
      <c r="A8" s="35">
        <v>24</v>
      </c>
      <c r="B8" s="35" t="s">
        <v>105</v>
      </c>
      <c r="C8" s="35" t="s">
        <v>98</v>
      </c>
      <c r="D8" s="29" t="s">
        <v>99</v>
      </c>
      <c r="E8" s="29">
        <v>578</v>
      </c>
      <c r="F8" s="29">
        <v>554</v>
      </c>
      <c r="G8" s="29">
        <v>19</v>
      </c>
      <c r="H8" s="29">
        <v>3</v>
      </c>
      <c r="I8" s="29">
        <v>0</v>
      </c>
      <c r="J8" s="29">
        <v>0</v>
      </c>
      <c r="K8" s="29">
        <v>2</v>
      </c>
      <c r="L8" s="29">
        <v>0</v>
      </c>
      <c r="M8" s="36">
        <v>138</v>
      </c>
      <c r="N8" s="30">
        <f t="shared" si="0"/>
        <v>23.875432525951556</v>
      </c>
      <c r="O8" s="36">
        <v>135</v>
      </c>
      <c r="P8" s="30">
        <f t="shared" si="1"/>
        <v>24.368231046931406</v>
      </c>
      <c r="Q8" s="36">
        <v>3</v>
      </c>
      <c r="R8" s="30">
        <f t="shared" si="2"/>
        <v>15.789473684210526</v>
      </c>
      <c r="S8" s="36">
        <v>0</v>
      </c>
      <c r="T8" s="30">
        <f aca="true" t="shared" si="4" ref="T8:T31">S8/H8*100</f>
        <v>0</v>
      </c>
      <c r="U8" s="36">
        <v>0</v>
      </c>
      <c r="V8" s="72">
        <v>0</v>
      </c>
      <c r="W8" s="36">
        <v>0</v>
      </c>
      <c r="X8" s="72">
        <v>0</v>
      </c>
      <c r="Y8" s="36">
        <v>0</v>
      </c>
      <c r="Z8" s="30">
        <f t="shared" si="3"/>
        <v>0</v>
      </c>
      <c r="AA8" s="36">
        <v>0</v>
      </c>
      <c r="AB8" s="72">
        <v>0</v>
      </c>
    </row>
    <row r="9" spans="1:28" ht="12.75">
      <c r="A9" s="35">
        <v>25</v>
      </c>
      <c r="B9" s="35" t="s">
        <v>106</v>
      </c>
      <c r="C9" s="35" t="s">
        <v>98</v>
      </c>
      <c r="D9" s="29" t="s">
        <v>99</v>
      </c>
      <c r="E9" s="29">
        <v>463</v>
      </c>
      <c r="F9" s="29">
        <v>21</v>
      </c>
      <c r="G9" s="29">
        <v>438</v>
      </c>
      <c r="H9" s="29">
        <v>0</v>
      </c>
      <c r="I9" s="29">
        <v>0</v>
      </c>
      <c r="J9" s="29">
        <v>0</v>
      </c>
      <c r="K9" s="29">
        <v>4</v>
      </c>
      <c r="L9" s="29">
        <v>0</v>
      </c>
      <c r="M9" s="36">
        <v>1</v>
      </c>
      <c r="N9" s="30">
        <f t="shared" si="0"/>
        <v>0.21598272138228944</v>
      </c>
      <c r="O9" s="36">
        <v>1</v>
      </c>
      <c r="P9" s="30">
        <f t="shared" si="1"/>
        <v>4.761904761904762</v>
      </c>
      <c r="Q9" s="36">
        <v>0</v>
      </c>
      <c r="R9" s="30">
        <f t="shared" si="2"/>
        <v>0</v>
      </c>
      <c r="S9" s="36">
        <v>0</v>
      </c>
      <c r="T9" s="72">
        <v>0</v>
      </c>
      <c r="U9" s="36">
        <v>0</v>
      </c>
      <c r="V9" s="72">
        <v>0</v>
      </c>
      <c r="W9" s="36">
        <v>0</v>
      </c>
      <c r="X9" s="72">
        <v>0</v>
      </c>
      <c r="Y9" s="36">
        <v>0</v>
      </c>
      <c r="Z9" s="30">
        <f t="shared" si="3"/>
        <v>0</v>
      </c>
      <c r="AA9" s="36">
        <v>0</v>
      </c>
      <c r="AB9" s="72">
        <v>0</v>
      </c>
    </row>
    <row r="10" spans="1:28" ht="12.75">
      <c r="A10" s="35">
        <v>26</v>
      </c>
      <c r="B10" s="35" t="s">
        <v>107</v>
      </c>
      <c r="C10" s="35" t="s">
        <v>98</v>
      </c>
      <c r="D10" s="29" t="s">
        <v>99</v>
      </c>
      <c r="E10" s="29">
        <v>1382</v>
      </c>
      <c r="F10" s="29">
        <v>1334</v>
      </c>
      <c r="G10" s="29">
        <v>8</v>
      </c>
      <c r="H10" s="29">
        <v>0</v>
      </c>
      <c r="I10" s="29">
        <v>0</v>
      </c>
      <c r="J10" s="29">
        <v>0</v>
      </c>
      <c r="K10" s="29">
        <v>40</v>
      </c>
      <c r="L10" s="29">
        <v>0</v>
      </c>
      <c r="M10" s="36">
        <v>118</v>
      </c>
      <c r="N10" s="30">
        <f t="shared" si="0"/>
        <v>8.5383502170767</v>
      </c>
      <c r="O10" s="36">
        <v>118</v>
      </c>
      <c r="P10" s="30">
        <f t="shared" si="1"/>
        <v>8.845577211394302</v>
      </c>
      <c r="Q10" s="36">
        <v>0</v>
      </c>
      <c r="R10" s="30">
        <f t="shared" si="2"/>
        <v>0</v>
      </c>
      <c r="S10" s="36">
        <v>0</v>
      </c>
      <c r="T10" s="72">
        <v>0</v>
      </c>
      <c r="U10" s="36">
        <v>0</v>
      </c>
      <c r="V10" s="72">
        <v>0</v>
      </c>
      <c r="W10" s="36">
        <v>0</v>
      </c>
      <c r="X10" s="72">
        <v>0</v>
      </c>
      <c r="Y10" s="36">
        <v>0</v>
      </c>
      <c r="Z10" s="30">
        <f t="shared" si="3"/>
        <v>0</v>
      </c>
      <c r="AA10" s="36">
        <v>0</v>
      </c>
      <c r="AB10" s="72">
        <v>0</v>
      </c>
    </row>
    <row r="11" spans="1:28" ht="12.75">
      <c r="A11" s="35">
        <v>39</v>
      </c>
      <c r="B11" s="35" t="s">
        <v>136</v>
      </c>
      <c r="C11" s="35" t="s">
        <v>137</v>
      </c>
      <c r="D11" s="29" t="s">
        <v>138</v>
      </c>
      <c r="E11" s="29">
        <v>319</v>
      </c>
      <c r="F11" s="29">
        <v>298</v>
      </c>
      <c r="G11" s="29">
        <v>4</v>
      </c>
      <c r="H11" s="29">
        <v>0</v>
      </c>
      <c r="I11" s="29">
        <v>0</v>
      </c>
      <c r="J11" s="29">
        <v>17</v>
      </c>
      <c r="K11" s="29">
        <v>0</v>
      </c>
      <c r="L11" s="29">
        <v>0</v>
      </c>
      <c r="M11" s="36">
        <v>111</v>
      </c>
      <c r="N11" s="30">
        <f t="shared" si="0"/>
        <v>34.79623824451411</v>
      </c>
      <c r="O11" s="36">
        <v>110</v>
      </c>
      <c r="P11" s="30">
        <f t="shared" si="1"/>
        <v>36.91275167785235</v>
      </c>
      <c r="Q11" s="36">
        <v>0</v>
      </c>
      <c r="R11" s="30">
        <f t="shared" si="2"/>
        <v>0</v>
      </c>
      <c r="S11" s="36">
        <v>0</v>
      </c>
      <c r="T11" s="72">
        <v>0</v>
      </c>
      <c r="U11" s="36">
        <v>0</v>
      </c>
      <c r="V11" s="72">
        <v>0</v>
      </c>
      <c r="W11" s="36">
        <v>1</v>
      </c>
      <c r="X11" s="30">
        <f>W11/J11*100</f>
        <v>5.88235294117647</v>
      </c>
      <c r="Y11" s="36">
        <v>0</v>
      </c>
      <c r="Z11" s="72">
        <v>0</v>
      </c>
      <c r="AA11" s="36">
        <v>0</v>
      </c>
      <c r="AB11" s="72">
        <v>0</v>
      </c>
    </row>
    <row r="12" spans="1:28" ht="12.75">
      <c r="A12" s="35">
        <v>40</v>
      </c>
      <c r="B12" s="35" t="s">
        <v>139</v>
      </c>
      <c r="C12" s="35" t="s">
        <v>137</v>
      </c>
      <c r="D12" s="29" t="s">
        <v>138</v>
      </c>
      <c r="E12" s="29">
        <v>691</v>
      </c>
      <c r="F12" s="29">
        <v>682</v>
      </c>
      <c r="G12" s="29">
        <v>4</v>
      </c>
      <c r="H12" s="29">
        <v>4</v>
      </c>
      <c r="I12" s="29">
        <v>0</v>
      </c>
      <c r="J12" s="29">
        <v>0</v>
      </c>
      <c r="K12" s="29">
        <v>1</v>
      </c>
      <c r="L12" s="29">
        <v>0</v>
      </c>
      <c r="M12" s="36">
        <v>57</v>
      </c>
      <c r="N12" s="30">
        <f t="shared" si="0"/>
        <v>8.24891461649783</v>
      </c>
      <c r="O12" s="36">
        <v>57</v>
      </c>
      <c r="P12" s="30">
        <f t="shared" si="1"/>
        <v>8.357771260997067</v>
      </c>
      <c r="Q12" s="36">
        <v>0</v>
      </c>
      <c r="R12" s="30">
        <f t="shared" si="2"/>
        <v>0</v>
      </c>
      <c r="S12" s="36">
        <v>0</v>
      </c>
      <c r="T12" s="30">
        <f t="shared" si="4"/>
        <v>0</v>
      </c>
      <c r="U12" s="36">
        <v>0</v>
      </c>
      <c r="V12" s="72">
        <v>0</v>
      </c>
      <c r="W12" s="36">
        <v>0</v>
      </c>
      <c r="X12" s="72">
        <v>0</v>
      </c>
      <c r="Y12" s="36">
        <v>0</v>
      </c>
      <c r="Z12" s="30">
        <f t="shared" si="3"/>
        <v>0</v>
      </c>
      <c r="AA12" s="36">
        <v>0</v>
      </c>
      <c r="AB12" s="72">
        <v>0</v>
      </c>
    </row>
    <row r="13" spans="1:28" ht="12.75">
      <c r="A13" s="35">
        <v>41</v>
      </c>
      <c r="B13" s="35" t="s">
        <v>140</v>
      </c>
      <c r="C13" s="35" t="s">
        <v>137</v>
      </c>
      <c r="D13" s="29" t="s">
        <v>141</v>
      </c>
      <c r="E13" s="29">
        <v>1071</v>
      </c>
      <c r="F13" s="29">
        <v>809</v>
      </c>
      <c r="G13" s="29">
        <v>187</v>
      </c>
      <c r="H13" s="29">
        <v>64</v>
      </c>
      <c r="I13" s="29">
        <v>7</v>
      </c>
      <c r="J13" s="29">
        <v>4</v>
      </c>
      <c r="K13" s="29">
        <v>0</v>
      </c>
      <c r="L13" s="29">
        <v>0</v>
      </c>
      <c r="M13" s="36">
        <v>249</v>
      </c>
      <c r="N13" s="30">
        <f t="shared" si="0"/>
        <v>23.249299719887954</v>
      </c>
      <c r="O13" s="36">
        <v>85</v>
      </c>
      <c r="P13" s="30">
        <f t="shared" si="1"/>
        <v>10.506798516687269</v>
      </c>
      <c r="Q13" s="36">
        <v>89</v>
      </c>
      <c r="R13" s="30">
        <f t="shared" si="2"/>
        <v>47.593582887700535</v>
      </c>
      <c r="S13" s="36">
        <v>64</v>
      </c>
      <c r="T13" s="30">
        <f t="shared" si="4"/>
        <v>100</v>
      </c>
      <c r="U13" s="36">
        <v>7</v>
      </c>
      <c r="V13" s="30">
        <f>U13/I13*100</f>
        <v>100</v>
      </c>
      <c r="W13" s="36">
        <v>4</v>
      </c>
      <c r="X13" s="30">
        <f>W13/J13*100</f>
        <v>100</v>
      </c>
      <c r="Y13" s="36">
        <v>0</v>
      </c>
      <c r="Z13" s="72">
        <v>0</v>
      </c>
      <c r="AA13" s="36">
        <v>0</v>
      </c>
      <c r="AB13" s="72">
        <v>0</v>
      </c>
    </row>
    <row r="14" spans="1:28" ht="12.75">
      <c r="A14" s="35">
        <v>42</v>
      </c>
      <c r="B14" s="35" t="s">
        <v>142</v>
      </c>
      <c r="C14" s="35" t="s">
        <v>137</v>
      </c>
      <c r="D14" s="29" t="s">
        <v>138</v>
      </c>
      <c r="E14" s="29">
        <v>220</v>
      </c>
      <c r="F14" s="29">
        <v>219</v>
      </c>
      <c r="G14" s="29">
        <v>0</v>
      </c>
      <c r="H14" s="29">
        <v>1</v>
      </c>
      <c r="I14" s="29">
        <v>0</v>
      </c>
      <c r="J14" s="29">
        <v>0</v>
      </c>
      <c r="K14" s="29">
        <v>0</v>
      </c>
      <c r="L14" s="29">
        <v>0</v>
      </c>
      <c r="M14" s="36">
        <v>2</v>
      </c>
      <c r="N14" s="30">
        <f t="shared" si="0"/>
        <v>0.9090909090909091</v>
      </c>
      <c r="O14" s="36">
        <v>2</v>
      </c>
      <c r="P14" s="30">
        <f t="shared" si="1"/>
        <v>0.91324200913242</v>
      </c>
      <c r="Q14" s="36">
        <v>0</v>
      </c>
      <c r="R14" s="72">
        <v>0</v>
      </c>
      <c r="S14" s="36">
        <v>0</v>
      </c>
      <c r="T14" s="30">
        <f t="shared" si="4"/>
        <v>0</v>
      </c>
      <c r="U14" s="36">
        <v>0</v>
      </c>
      <c r="V14" s="72">
        <v>0</v>
      </c>
      <c r="W14" s="36">
        <v>0</v>
      </c>
      <c r="X14" s="72">
        <v>0</v>
      </c>
      <c r="Y14" s="36">
        <v>0</v>
      </c>
      <c r="Z14" s="72">
        <v>0</v>
      </c>
      <c r="AA14" s="36">
        <v>0</v>
      </c>
      <c r="AB14" s="72">
        <v>0</v>
      </c>
    </row>
    <row r="15" spans="1:28" ht="12.75">
      <c r="A15" s="35">
        <v>43</v>
      </c>
      <c r="B15" s="35" t="s">
        <v>143</v>
      </c>
      <c r="C15" s="35" t="s">
        <v>137</v>
      </c>
      <c r="D15" s="29" t="s">
        <v>138</v>
      </c>
      <c r="E15" s="29">
        <v>412</v>
      </c>
      <c r="F15" s="29">
        <v>344</v>
      </c>
      <c r="G15" s="29">
        <v>38</v>
      </c>
      <c r="H15" s="29">
        <v>9</v>
      </c>
      <c r="I15" s="29">
        <v>0</v>
      </c>
      <c r="J15" s="29">
        <v>0</v>
      </c>
      <c r="K15" s="29">
        <v>21</v>
      </c>
      <c r="L15" s="29">
        <v>0</v>
      </c>
      <c r="M15" s="36">
        <v>29</v>
      </c>
      <c r="N15" s="30">
        <f t="shared" si="0"/>
        <v>7.038834951456311</v>
      </c>
      <c r="O15" s="36">
        <v>29</v>
      </c>
      <c r="P15" s="30">
        <f t="shared" si="1"/>
        <v>8.430232558139535</v>
      </c>
      <c r="Q15" s="36">
        <v>0</v>
      </c>
      <c r="R15" s="30">
        <f t="shared" si="2"/>
        <v>0</v>
      </c>
      <c r="S15" s="36">
        <v>0</v>
      </c>
      <c r="T15" s="30">
        <f t="shared" si="4"/>
        <v>0</v>
      </c>
      <c r="U15" s="36">
        <v>0</v>
      </c>
      <c r="V15" s="72">
        <v>0</v>
      </c>
      <c r="W15" s="36">
        <v>0</v>
      </c>
      <c r="X15" s="72">
        <v>0</v>
      </c>
      <c r="Y15" s="36">
        <v>0</v>
      </c>
      <c r="Z15" s="30">
        <f t="shared" si="3"/>
        <v>0</v>
      </c>
      <c r="AA15" s="36">
        <v>0</v>
      </c>
      <c r="AB15" s="72">
        <v>0</v>
      </c>
    </row>
    <row r="16" spans="1:28" ht="12.75">
      <c r="A16" s="35">
        <v>44</v>
      </c>
      <c r="B16" s="35" t="s">
        <v>144</v>
      </c>
      <c r="C16" s="35" t="s">
        <v>137</v>
      </c>
      <c r="D16" s="29" t="s">
        <v>138</v>
      </c>
      <c r="E16" s="29">
        <v>315</v>
      </c>
      <c r="F16" s="29">
        <v>309</v>
      </c>
      <c r="G16" s="29">
        <v>0</v>
      </c>
      <c r="H16" s="29">
        <v>1</v>
      </c>
      <c r="I16" s="29">
        <v>0</v>
      </c>
      <c r="J16" s="29">
        <v>0</v>
      </c>
      <c r="K16" s="29">
        <v>5</v>
      </c>
      <c r="L16" s="29">
        <v>0</v>
      </c>
      <c r="M16" s="36">
        <v>20</v>
      </c>
      <c r="N16" s="30">
        <f t="shared" si="0"/>
        <v>6.349206349206349</v>
      </c>
      <c r="O16" s="36">
        <v>20</v>
      </c>
      <c r="P16" s="30">
        <f t="shared" si="1"/>
        <v>6.472491909385113</v>
      </c>
      <c r="Q16" s="36">
        <v>0</v>
      </c>
      <c r="R16" s="72">
        <v>0</v>
      </c>
      <c r="S16" s="36">
        <v>0</v>
      </c>
      <c r="T16" s="30">
        <f t="shared" si="4"/>
        <v>0</v>
      </c>
      <c r="U16" s="36">
        <v>0</v>
      </c>
      <c r="V16" s="72">
        <v>0</v>
      </c>
      <c r="W16" s="36">
        <v>0</v>
      </c>
      <c r="X16" s="72">
        <v>0</v>
      </c>
      <c r="Y16" s="36">
        <v>0</v>
      </c>
      <c r="Z16" s="30">
        <f t="shared" si="3"/>
        <v>0</v>
      </c>
      <c r="AA16" s="36">
        <v>0</v>
      </c>
      <c r="AB16" s="72">
        <v>0</v>
      </c>
    </row>
    <row r="17" spans="1:28" ht="12.75">
      <c r="A17" s="35">
        <v>45</v>
      </c>
      <c r="B17" s="35" t="s">
        <v>145</v>
      </c>
      <c r="C17" s="35" t="s">
        <v>137</v>
      </c>
      <c r="D17" s="29" t="s">
        <v>138</v>
      </c>
      <c r="E17" s="29">
        <v>258</v>
      </c>
      <c r="F17" s="29">
        <v>255</v>
      </c>
      <c r="G17" s="29">
        <v>1</v>
      </c>
      <c r="H17" s="29">
        <v>0</v>
      </c>
      <c r="I17" s="29">
        <v>0</v>
      </c>
      <c r="J17" s="29">
        <v>0</v>
      </c>
      <c r="K17" s="29">
        <v>2</v>
      </c>
      <c r="L17" s="29">
        <v>0</v>
      </c>
      <c r="M17" s="36">
        <v>19</v>
      </c>
      <c r="N17" s="30">
        <f t="shared" si="0"/>
        <v>7.3643410852713185</v>
      </c>
      <c r="O17" s="36">
        <v>19</v>
      </c>
      <c r="P17" s="30">
        <f t="shared" si="1"/>
        <v>7.450980392156863</v>
      </c>
      <c r="Q17" s="36">
        <v>0</v>
      </c>
      <c r="R17" s="30">
        <f t="shared" si="2"/>
        <v>0</v>
      </c>
      <c r="S17" s="36">
        <v>0</v>
      </c>
      <c r="T17" s="72">
        <v>0</v>
      </c>
      <c r="U17" s="36">
        <v>0</v>
      </c>
      <c r="V17" s="72">
        <v>0</v>
      </c>
      <c r="W17" s="36">
        <v>0</v>
      </c>
      <c r="X17" s="72">
        <v>0</v>
      </c>
      <c r="Y17" s="36">
        <v>0</v>
      </c>
      <c r="Z17" s="30">
        <f t="shared" si="3"/>
        <v>0</v>
      </c>
      <c r="AA17" s="36">
        <v>0</v>
      </c>
      <c r="AB17" s="72">
        <v>0</v>
      </c>
    </row>
    <row r="18" spans="1:28" ht="12.75">
      <c r="A18" s="35">
        <v>46</v>
      </c>
      <c r="B18" s="35" t="s">
        <v>146</v>
      </c>
      <c r="C18" s="35" t="s">
        <v>137</v>
      </c>
      <c r="D18" s="29" t="s">
        <v>138</v>
      </c>
      <c r="E18" s="29">
        <v>267</v>
      </c>
      <c r="F18" s="29">
        <v>267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36">
        <v>0</v>
      </c>
      <c r="N18" s="30">
        <f t="shared" si="0"/>
        <v>0</v>
      </c>
      <c r="O18" s="36">
        <v>0</v>
      </c>
      <c r="P18" s="30">
        <f t="shared" si="1"/>
        <v>0</v>
      </c>
      <c r="Q18" s="36">
        <v>0</v>
      </c>
      <c r="R18" s="72">
        <v>0</v>
      </c>
      <c r="S18" s="36">
        <v>0</v>
      </c>
      <c r="T18" s="72">
        <v>0</v>
      </c>
      <c r="U18" s="36">
        <v>0</v>
      </c>
      <c r="V18" s="72">
        <v>0</v>
      </c>
      <c r="W18" s="36">
        <v>0</v>
      </c>
      <c r="X18" s="72">
        <v>0</v>
      </c>
      <c r="Y18" s="36">
        <v>0</v>
      </c>
      <c r="Z18" s="72">
        <v>0</v>
      </c>
      <c r="AA18" s="36">
        <v>0</v>
      </c>
      <c r="AB18" s="72">
        <v>0</v>
      </c>
    </row>
    <row r="19" spans="1:28" ht="12.75">
      <c r="A19" s="35">
        <v>47</v>
      </c>
      <c r="B19" s="35" t="s">
        <v>137</v>
      </c>
      <c r="C19" s="35" t="s">
        <v>137</v>
      </c>
      <c r="D19" s="29" t="s">
        <v>138</v>
      </c>
      <c r="E19" s="29">
        <v>1496</v>
      </c>
      <c r="F19" s="29">
        <v>1377</v>
      </c>
      <c r="G19" s="29">
        <v>30</v>
      </c>
      <c r="H19" s="29">
        <v>22</v>
      </c>
      <c r="I19" s="29">
        <v>11</v>
      </c>
      <c r="J19" s="29">
        <v>3</v>
      </c>
      <c r="K19" s="29">
        <v>53</v>
      </c>
      <c r="L19" s="29">
        <v>0</v>
      </c>
      <c r="M19" s="36">
        <v>263</v>
      </c>
      <c r="N19" s="30">
        <f t="shared" si="0"/>
        <v>17.580213903743317</v>
      </c>
      <c r="O19" s="36">
        <v>249</v>
      </c>
      <c r="P19" s="30">
        <f t="shared" si="1"/>
        <v>18.082788671023962</v>
      </c>
      <c r="Q19" s="36">
        <v>4</v>
      </c>
      <c r="R19" s="30">
        <f t="shared" si="2"/>
        <v>13.333333333333334</v>
      </c>
      <c r="S19" s="36">
        <v>2</v>
      </c>
      <c r="T19" s="30">
        <f t="shared" si="4"/>
        <v>9.090909090909092</v>
      </c>
      <c r="U19" s="36">
        <v>2</v>
      </c>
      <c r="V19" s="30">
        <f>U19/I19*100</f>
        <v>18.181818181818183</v>
      </c>
      <c r="W19" s="36">
        <v>0</v>
      </c>
      <c r="X19" s="30">
        <f>W19/J19*100</f>
        <v>0</v>
      </c>
      <c r="Y19" s="36">
        <v>6</v>
      </c>
      <c r="Z19" s="30">
        <f t="shared" si="3"/>
        <v>11.320754716981133</v>
      </c>
      <c r="AA19" s="36">
        <v>0</v>
      </c>
      <c r="AB19" s="72">
        <v>0</v>
      </c>
    </row>
    <row r="20" spans="1:28" ht="12.75">
      <c r="A20" s="35">
        <v>48</v>
      </c>
      <c r="B20" s="35" t="s">
        <v>147</v>
      </c>
      <c r="C20" s="35" t="s">
        <v>137</v>
      </c>
      <c r="D20" s="29" t="s">
        <v>138</v>
      </c>
      <c r="E20" s="29">
        <v>803</v>
      </c>
      <c r="F20" s="29">
        <v>803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36">
        <v>4</v>
      </c>
      <c r="N20" s="30">
        <f t="shared" si="0"/>
        <v>0.49813200498132004</v>
      </c>
      <c r="O20" s="36">
        <v>4</v>
      </c>
      <c r="P20" s="30">
        <f t="shared" si="1"/>
        <v>0.49813200498132004</v>
      </c>
      <c r="Q20" s="36">
        <v>0</v>
      </c>
      <c r="R20" s="72">
        <v>0</v>
      </c>
      <c r="S20" s="36">
        <v>0</v>
      </c>
      <c r="T20" s="72">
        <v>0</v>
      </c>
      <c r="U20" s="36">
        <v>0</v>
      </c>
      <c r="V20" s="72">
        <v>0</v>
      </c>
      <c r="W20" s="36">
        <v>0</v>
      </c>
      <c r="X20" s="72">
        <v>0</v>
      </c>
      <c r="Y20" s="36">
        <v>0</v>
      </c>
      <c r="Z20" s="72">
        <v>0</v>
      </c>
      <c r="AA20" s="36">
        <v>0</v>
      </c>
      <c r="AB20" s="72">
        <v>0</v>
      </c>
    </row>
    <row r="21" spans="1:28" ht="12.75">
      <c r="A21" s="35">
        <v>49</v>
      </c>
      <c r="B21" s="35" t="s">
        <v>148</v>
      </c>
      <c r="C21" s="35" t="s">
        <v>137</v>
      </c>
      <c r="D21" s="29" t="s">
        <v>138</v>
      </c>
      <c r="E21" s="29">
        <v>389</v>
      </c>
      <c r="F21" s="29">
        <v>389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36">
        <v>84</v>
      </c>
      <c r="N21" s="30">
        <f t="shared" si="0"/>
        <v>21.59383033419023</v>
      </c>
      <c r="O21" s="36">
        <v>84</v>
      </c>
      <c r="P21" s="30">
        <f t="shared" si="1"/>
        <v>21.59383033419023</v>
      </c>
      <c r="Q21" s="36">
        <v>0</v>
      </c>
      <c r="R21" s="72">
        <v>0</v>
      </c>
      <c r="S21" s="36">
        <v>0</v>
      </c>
      <c r="T21" s="72">
        <v>0</v>
      </c>
      <c r="U21" s="36">
        <v>0</v>
      </c>
      <c r="V21" s="72">
        <v>0</v>
      </c>
      <c r="W21" s="36">
        <v>0</v>
      </c>
      <c r="X21" s="72">
        <v>0</v>
      </c>
      <c r="Y21" s="36">
        <v>0</v>
      </c>
      <c r="Z21" s="72">
        <v>0</v>
      </c>
      <c r="AA21" s="36">
        <v>0</v>
      </c>
      <c r="AB21" s="72">
        <v>0</v>
      </c>
    </row>
    <row r="22" spans="1:28" ht="12.75">
      <c r="A22" s="35">
        <v>50</v>
      </c>
      <c r="B22" s="35" t="s">
        <v>159</v>
      </c>
      <c r="C22" s="35" t="s">
        <v>160</v>
      </c>
      <c r="D22" s="29" t="s">
        <v>141</v>
      </c>
      <c r="E22" s="29">
        <v>975</v>
      </c>
      <c r="F22" s="29">
        <v>790</v>
      </c>
      <c r="G22" s="29">
        <v>153</v>
      </c>
      <c r="H22" s="29">
        <v>15</v>
      </c>
      <c r="I22" s="29">
        <v>0</v>
      </c>
      <c r="J22" s="29">
        <v>0</v>
      </c>
      <c r="K22" s="29">
        <v>17</v>
      </c>
      <c r="L22" s="29">
        <v>0</v>
      </c>
      <c r="M22" s="36">
        <v>319</v>
      </c>
      <c r="N22" s="30">
        <f t="shared" si="0"/>
        <v>32.71794871794872</v>
      </c>
      <c r="O22" s="36">
        <v>256</v>
      </c>
      <c r="P22" s="30">
        <f t="shared" si="1"/>
        <v>32.40506329113924</v>
      </c>
      <c r="Q22" s="36">
        <v>50</v>
      </c>
      <c r="R22" s="30">
        <f t="shared" si="2"/>
        <v>32.6797385620915</v>
      </c>
      <c r="S22" s="36">
        <v>5</v>
      </c>
      <c r="T22" s="30">
        <f t="shared" si="4"/>
        <v>33.33333333333333</v>
      </c>
      <c r="U22" s="36">
        <v>0</v>
      </c>
      <c r="V22" s="72">
        <v>0</v>
      </c>
      <c r="W22" s="36">
        <v>0</v>
      </c>
      <c r="X22" s="72">
        <v>0</v>
      </c>
      <c r="Y22" s="36">
        <v>8</v>
      </c>
      <c r="Z22" s="30">
        <f t="shared" si="3"/>
        <v>47.05882352941176</v>
      </c>
      <c r="AA22" s="36">
        <v>0</v>
      </c>
      <c r="AB22" s="72">
        <v>0</v>
      </c>
    </row>
    <row r="23" spans="1:28" ht="12.75">
      <c r="A23" s="35">
        <v>51</v>
      </c>
      <c r="B23" s="35" t="s">
        <v>160</v>
      </c>
      <c r="C23" s="35" t="s">
        <v>160</v>
      </c>
      <c r="D23" s="29" t="s">
        <v>141</v>
      </c>
      <c r="E23" s="29">
        <v>3612</v>
      </c>
      <c r="F23" s="29">
        <v>3544</v>
      </c>
      <c r="G23" s="29">
        <v>31</v>
      </c>
      <c r="H23" s="29">
        <v>13</v>
      </c>
      <c r="I23" s="29">
        <v>0</v>
      </c>
      <c r="J23" s="29">
        <v>0</v>
      </c>
      <c r="K23" s="29">
        <v>24</v>
      </c>
      <c r="L23" s="29">
        <v>0</v>
      </c>
      <c r="M23" s="36">
        <v>1380</v>
      </c>
      <c r="N23" s="30">
        <f t="shared" si="0"/>
        <v>38.205980066445186</v>
      </c>
      <c r="O23" s="36">
        <v>1342</v>
      </c>
      <c r="P23" s="30">
        <f t="shared" si="1"/>
        <v>37.8668171557562</v>
      </c>
      <c r="Q23" s="36">
        <v>12</v>
      </c>
      <c r="R23" s="30">
        <f t="shared" si="2"/>
        <v>38.70967741935484</v>
      </c>
      <c r="S23" s="36">
        <v>7</v>
      </c>
      <c r="T23" s="30">
        <f t="shared" si="4"/>
        <v>53.84615384615385</v>
      </c>
      <c r="U23" s="36">
        <v>0</v>
      </c>
      <c r="V23" s="72">
        <v>0</v>
      </c>
      <c r="W23" s="36">
        <v>0</v>
      </c>
      <c r="X23" s="72">
        <v>0</v>
      </c>
      <c r="Y23" s="36">
        <v>19</v>
      </c>
      <c r="Z23" s="30">
        <f t="shared" si="3"/>
        <v>79.16666666666666</v>
      </c>
      <c r="AA23" s="36">
        <v>0</v>
      </c>
      <c r="AB23" s="72">
        <v>0</v>
      </c>
    </row>
    <row r="24" spans="1:28" ht="12.75">
      <c r="A24" s="35">
        <v>52</v>
      </c>
      <c r="B24" s="35" t="s">
        <v>161</v>
      </c>
      <c r="C24" s="35" t="s">
        <v>160</v>
      </c>
      <c r="D24" s="29" t="s">
        <v>162</v>
      </c>
      <c r="E24" s="29">
        <v>905</v>
      </c>
      <c r="F24" s="29">
        <v>610</v>
      </c>
      <c r="G24" s="29">
        <v>291</v>
      </c>
      <c r="H24" s="29">
        <v>0</v>
      </c>
      <c r="I24" s="29">
        <v>1</v>
      </c>
      <c r="J24" s="29">
        <v>0</v>
      </c>
      <c r="K24" s="29">
        <v>3</v>
      </c>
      <c r="L24" s="29">
        <v>0</v>
      </c>
      <c r="M24" s="36">
        <v>269</v>
      </c>
      <c r="N24" s="30">
        <f t="shared" si="0"/>
        <v>29.723756906077348</v>
      </c>
      <c r="O24" s="36">
        <v>145</v>
      </c>
      <c r="P24" s="30">
        <f t="shared" si="1"/>
        <v>23.770491803278688</v>
      </c>
      <c r="Q24" s="36">
        <v>123</v>
      </c>
      <c r="R24" s="30">
        <f t="shared" si="2"/>
        <v>42.2680412371134</v>
      </c>
      <c r="S24" s="36">
        <v>0</v>
      </c>
      <c r="T24" s="72">
        <v>0</v>
      </c>
      <c r="U24" s="36">
        <v>0</v>
      </c>
      <c r="V24" s="30">
        <f>U24/I24*100</f>
        <v>0</v>
      </c>
      <c r="W24" s="36">
        <v>0</v>
      </c>
      <c r="X24" s="72">
        <v>0</v>
      </c>
      <c r="Y24" s="36">
        <v>1</v>
      </c>
      <c r="Z24" s="30">
        <f t="shared" si="3"/>
        <v>33.33333333333333</v>
      </c>
      <c r="AA24" s="36">
        <v>0</v>
      </c>
      <c r="AB24" s="72">
        <v>0</v>
      </c>
    </row>
    <row r="25" spans="1:28" ht="12.75">
      <c r="A25" s="35">
        <v>53</v>
      </c>
      <c r="B25" s="35" t="s">
        <v>163</v>
      </c>
      <c r="C25" s="35" t="s">
        <v>160</v>
      </c>
      <c r="D25" s="29" t="s">
        <v>63</v>
      </c>
      <c r="E25" s="29">
        <v>2029</v>
      </c>
      <c r="F25" s="29">
        <v>1825</v>
      </c>
      <c r="G25" s="29">
        <v>121</v>
      </c>
      <c r="H25" s="29">
        <v>31</v>
      </c>
      <c r="I25" s="29">
        <v>4</v>
      </c>
      <c r="J25" s="29">
        <v>0</v>
      </c>
      <c r="K25" s="29">
        <v>48</v>
      </c>
      <c r="L25" s="29">
        <v>0</v>
      </c>
      <c r="M25" s="36">
        <v>609</v>
      </c>
      <c r="N25" s="30">
        <f t="shared" si="0"/>
        <v>30.01478560867422</v>
      </c>
      <c r="O25" s="36">
        <v>595</v>
      </c>
      <c r="P25" s="30">
        <f t="shared" si="1"/>
        <v>32.602739726027394</v>
      </c>
      <c r="Q25" s="36">
        <v>7</v>
      </c>
      <c r="R25" s="30">
        <f t="shared" si="2"/>
        <v>5.785123966942149</v>
      </c>
      <c r="S25" s="36">
        <v>4</v>
      </c>
      <c r="T25" s="30">
        <f t="shared" si="4"/>
        <v>12.903225806451612</v>
      </c>
      <c r="U25" s="36">
        <v>0</v>
      </c>
      <c r="V25" s="30">
        <f>U25/I25*100</f>
        <v>0</v>
      </c>
      <c r="W25" s="36">
        <v>0</v>
      </c>
      <c r="X25" s="72">
        <v>0</v>
      </c>
      <c r="Y25" s="36">
        <v>3</v>
      </c>
      <c r="Z25" s="30">
        <f t="shared" si="3"/>
        <v>6.25</v>
      </c>
      <c r="AA25" s="36">
        <v>0</v>
      </c>
      <c r="AB25" s="72">
        <v>0</v>
      </c>
    </row>
    <row r="26" spans="1:28" ht="12.75">
      <c r="A26" s="35">
        <v>54</v>
      </c>
      <c r="B26" s="35" t="s">
        <v>164</v>
      </c>
      <c r="C26" s="35" t="s">
        <v>165</v>
      </c>
      <c r="D26" s="29" t="s">
        <v>99</v>
      </c>
      <c r="E26" s="29">
        <v>1381</v>
      </c>
      <c r="F26" s="29">
        <v>1367</v>
      </c>
      <c r="G26" s="29">
        <v>8</v>
      </c>
      <c r="H26" s="29">
        <v>2</v>
      </c>
      <c r="I26" s="29">
        <v>2</v>
      </c>
      <c r="J26" s="29">
        <v>0</v>
      </c>
      <c r="K26" s="29">
        <v>2</v>
      </c>
      <c r="L26" s="29">
        <v>0</v>
      </c>
      <c r="M26" s="36">
        <v>614</v>
      </c>
      <c r="N26" s="30">
        <f t="shared" si="0"/>
        <v>44.4605358435916</v>
      </c>
      <c r="O26" s="36">
        <v>614</v>
      </c>
      <c r="P26" s="30">
        <f t="shared" si="1"/>
        <v>44.91587417702999</v>
      </c>
      <c r="Q26" s="36">
        <v>0</v>
      </c>
      <c r="R26" s="30">
        <f t="shared" si="2"/>
        <v>0</v>
      </c>
      <c r="S26" s="36">
        <v>0</v>
      </c>
      <c r="T26" s="30">
        <f t="shared" si="4"/>
        <v>0</v>
      </c>
      <c r="U26" s="36">
        <v>0</v>
      </c>
      <c r="V26" s="30">
        <f>U26/I26*100</f>
        <v>0</v>
      </c>
      <c r="W26" s="36">
        <v>0</v>
      </c>
      <c r="X26" s="72">
        <v>0</v>
      </c>
      <c r="Y26" s="36">
        <v>0</v>
      </c>
      <c r="Z26" s="30">
        <f t="shared" si="3"/>
        <v>0</v>
      </c>
      <c r="AA26" s="36">
        <v>0</v>
      </c>
      <c r="AB26" s="72">
        <v>0</v>
      </c>
    </row>
    <row r="27" spans="1:28" ht="12.75">
      <c r="A27" s="35">
        <v>55</v>
      </c>
      <c r="B27" s="35" t="s">
        <v>166</v>
      </c>
      <c r="C27" s="35" t="s">
        <v>165</v>
      </c>
      <c r="D27" s="29" t="s">
        <v>141</v>
      </c>
      <c r="E27" s="29">
        <v>1891</v>
      </c>
      <c r="F27" s="29">
        <v>1880</v>
      </c>
      <c r="G27" s="29">
        <v>8</v>
      </c>
      <c r="H27" s="29">
        <v>3</v>
      </c>
      <c r="I27" s="29">
        <v>0</v>
      </c>
      <c r="J27" s="29">
        <v>0</v>
      </c>
      <c r="K27" s="29">
        <v>0</v>
      </c>
      <c r="L27" s="29">
        <v>0</v>
      </c>
      <c r="M27" s="36">
        <v>576</v>
      </c>
      <c r="N27" s="30">
        <f t="shared" si="0"/>
        <v>30.460074034902167</v>
      </c>
      <c r="O27" s="36">
        <v>576</v>
      </c>
      <c r="P27" s="30">
        <f t="shared" si="1"/>
        <v>30.638297872340424</v>
      </c>
      <c r="Q27" s="36">
        <v>0</v>
      </c>
      <c r="R27" s="30">
        <f t="shared" si="2"/>
        <v>0</v>
      </c>
      <c r="S27" s="36">
        <v>0</v>
      </c>
      <c r="T27" s="30">
        <f t="shared" si="4"/>
        <v>0</v>
      </c>
      <c r="U27" s="36">
        <v>0</v>
      </c>
      <c r="V27" s="72">
        <v>0</v>
      </c>
      <c r="W27" s="36">
        <v>0</v>
      </c>
      <c r="X27" s="72">
        <v>0</v>
      </c>
      <c r="Y27" s="36">
        <v>0</v>
      </c>
      <c r="Z27" s="72">
        <v>0</v>
      </c>
      <c r="AA27" s="36">
        <v>0</v>
      </c>
      <c r="AB27" s="72">
        <v>0</v>
      </c>
    </row>
    <row r="28" spans="1:28" ht="12.75">
      <c r="A28" s="35">
        <v>56</v>
      </c>
      <c r="B28" s="35" t="s">
        <v>167</v>
      </c>
      <c r="C28" s="35" t="s">
        <v>165</v>
      </c>
      <c r="D28" s="29" t="s">
        <v>141</v>
      </c>
      <c r="E28" s="29">
        <v>339</v>
      </c>
      <c r="F28" s="29">
        <v>309</v>
      </c>
      <c r="G28" s="29">
        <v>19</v>
      </c>
      <c r="H28" s="29">
        <v>7</v>
      </c>
      <c r="I28" s="29">
        <v>0</v>
      </c>
      <c r="J28" s="29">
        <v>0</v>
      </c>
      <c r="K28" s="29">
        <v>2</v>
      </c>
      <c r="L28" s="29">
        <v>2</v>
      </c>
      <c r="M28" s="36">
        <v>53</v>
      </c>
      <c r="N28" s="30">
        <f t="shared" si="0"/>
        <v>15.634218289085547</v>
      </c>
      <c r="O28" s="74">
        <v>48</v>
      </c>
      <c r="P28" s="30">
        <f t="shared" si="1"/>
        <v>15.53398058252427</v>
      </c>
      <c r="Q28" s="74">
        <v>0</v>
      </c>
      <c r="R28" s="30">
        <f t="shared" si="2"/>
        <v>0</v>
      </c>
      <c r="S28" s="36">
        <v>4</v>
      </c>
      <c r="T28" s="30">
        <f t="shared" si="4"/>
        <v>57.14285714285714</v>
      </c>
      <c r="U28" s="36">
        <v>0</v>
      </c>
      <c r="V28" s="72">
        <v>0</v>
      </c>
      <c r="W28" s="36">
        <v>0</v>
      </c>
      <c r="X28" s="72">
        <v>0</v>
      </c>
      <c r="Y28" s="74">
        <v>0</v>
      </c>
      <c r="Z28" s="30">
        <f t="shared" si="3"/>
        <v>0</v>
      </c>
      <c r="AA28" s="74">
        <v>1</v>
      </c>
      <c r="AB28" s="75">
        <f>AA28/L28*100</f>
        <v>50</v>
      </c>
    </row>
    <row r="29" spans="1:28" ht="12.75">
      <c r="A29" s="35">
        <v>57</v>
      </c>
      <c r="B29" s="35" t="s">
        <v>168</v>
      </c>
      <c r="C29" s="35" t="s">
        <v>165</v>
      </c>
      <c r="D29" s="29" t="s">
        <v>141</v>
      </c>
      <c r="E29" s="29">
        <v>1081</v>
      </c>
      <c r="F29" s="29">
        <v>886</v>
      </c>
      <c r="G29" s="29">
        <v>138</v>
      </c>
      <c r="H29" s="29">
        <v>4</v>
      </c>
      <c r="I29" s="29">
        <v>1</v>
      </c>
      <c r="J29" s="29">
        <v>0</v>
      </c>
      <c r="K29" s="29">
        <v>52</v>
      </c>
      <c r="L29" s="29">
        <v>0</v>
      </c>
      <c r="M29" s="36">
        <v>339</v>
      </c>
      <c r="N29" s="30">
        <f t="shared" si="0"/>
        <v>31.359851988899166</v>
      </c>
      <c r="O29" s="36">
        <v>292</v>
      </c>
      <c r="P29" s="30">
        <f t="shared" si="1"/>
        <v>32.95711060948081</v>
      </c>
      <c r="Q29" s="36">
        <v>38</v>
      </c>
      <c r="R29" s="30">
        <f t="shared" si="2"/>
        <v>27.536231884057973</v>
      </c>
      <c r="S29" s="36">
        <v>0</v>
      </c>
      <c r="T29" s="30">
        <f t="shared" si="4"/>
        <v>0</v>
      </c>
      <c r="U29" s="36">
        <v>0</v>
      </c>
      <c r="V29" s="30">
        <f>U29/I29*100</f>
        <v>0</v>
      </c>
      <c r="W29" s="36">
        <v>0</v>
      </c>
      <c r="X29" s="72">
        <v>0</v>
      </c>
      <c r="Y29" s="36">
        <v>9</v>
      </c>
      <c r="Z29" s="30">
        <f t="shared" si="3"/>
        <v>17.307692307692307</v>
      </c>
      <c r="AA29" s="36">
        <v>0</v>
      </c>
      <c r="AB29" s="72">
        <v>0</v>
      </c>
    </row>
    <row r="30" spans="1:28" ht="12.75">
      <c r="A30" s="35">
        <v>58</v>
      </c>
      <c r="B30" s="35" t="s">
        <v>165</v>
      </c>
      <c r="C30" s="35" t="s">
        <v>165</v>
      </c>
      <c r="D30" s="29" t="s">
        <v>141</v>
      </c>
      <c r="E30" s="29">
        <v>1144</v>
      </c>
      <c r="F30" s="29">
        <v>1110</v>
      </c>
      <c r="G30" s="29">
        <v>21</v>
      </c>
      <c r="H30" s="29">
        <v>0</v>
      </c>
      <c r="I30" s="29">
        <v>0</v>
      </c>
      <c r="J30" s="29">
        <v>0</v>
      </c>
      <c r="K30" s="29">
        <v>13</v>
      </c>
      <c r="L30" s="29">
        <v>0</v>
      </c>
      <c r="M30" s="36">
        <v>437</v>
      </c>
      <c r="N30" s="30">
        <f t="shared" si="0"/>
        <v>38.1993006993007</v>
      </c>
      <c r="O30" s="36">
        <v>428</v>
      </c>
      <c r="P30" s="30">
        <f t="shared" si="1"/>
        <v>38.55855855855856</v>
      </c>
      <c r="Q30" s="36">
        <v>9</v>
      </c>
      <c r="R30" s="30">
        <f t="shared" si="2"/>
        <v>42.857142857142854</v>
      </c>
      <c r="S30" s="36">
        <v>0</v>
      </c>
      <c r="T30" s="72">
        <v>0</v>
      </c>
      <c r="U30" s="36">
        <v>0</v>
      </c>
      <c r="V30" s="72">
        <v>0</v>
      </c>
      <c r="W30" s="36">
        <v>0</v>
      </c>
      <c r="X30" s="72">
        <v>0</v>
      </c>
      <c r="Y30" s="36">
        <v>0</v>
      </c>
      <c r="Z30" s="30">
        <f t="shared" si="3"/>
        <v>0</v>
      </c>
      <c r="AA30" s="36">
        <v>0</v>
      </c>
      <c r="AB30" s="72">
        <v>0</v>
      </c>
    </row>
    <row r="31" spans="1:28" ht="12.75">
      <c r="A31" s="57"/>
      <c r="B31" s="56" t="s">
        <v>18</v>
      </c>
      <c r="C31" s="57"/>
      <c r="D31" s="57"/>
      <c r="E31" s="43">
        <f>SUBTOTAL(9,E2:E30)</f>
        <v>24911</v>
      </c>
      <c r="F31" s="43">
        <f aca="true" t="shared" si="5" ref="F31:AA31">SUBTOTAL(9,F2:F30)</f>
        <v>21609</v>
      </c>
      <c r="G31" s="43">
        <f t="shared" si="5"/>
        <v>2715</v>
      </c>
      <c r="H31" s="43">
        <f t="shared" si="5"/>
        <v>183</v>
      </c>
      <c r="I31" s="43">
        <f t="shared" si="5"/>
        <v>26</v>
      </c>
      <c r="J31" s="43">
        <f t="shared" si="5"/>
        <v>24</v>
      </c>
      <c r="K31" s="43">
        <f t="shared" si="5"/>
        <v>352</v>
      </c>
      <c r="L31" s="43">
        <f t="shared" si="5"/>
        <v>2</v>
      </c>
      <c r="M31" s="43">
        <f t="shared" si="5"/>
        <v>6042</v>
      </c>
      <c r="N31" s="44">
        <f t="shared" si="0"/>
        <v>24.254345469872746</v>
      </c>
      <c r="O31" s="43">
        <f t="shared" si="5"/>
        <v>5402</v>
      </c>
      <c r="P31" s="44">
        <f t="shared" si="1"/>
        <v>24.998843074644824</v>
      </c>
      <c r="Q31" s="43">
        <f t="shared" si="5"/>
        <v>492</v>
      </c>
      <c r="R31" s="44">
        <f t="shared" si="2"/>
        <v>18.121546961325965</v>
      </c>
      <c r="S31" s="43">
        <f t="shared" si="5"/>
        <v>87</v>
      </c>
      <c r="T31" s="44">
        <f t="shared" si="4"/>
        <v>47.540983606557376</v>
      </c>
      <c r="U31" s="43">
        <f t="shared" si="5"/>
        <v>9</v>
      </c>
      <c r="V31" s="44">
        <f>U31/I31*100</f>
        <v>34.61538461538461</v>
      </c>
      <c r="W31" s="43">
        <f t="shared" si="5"/>
        <v>5</v>
      </c>
      <c r="X31" s="44">
        <f>W31/J31*100</f>
        <v>20.833333333333336</v>
      </c>
      <c r="Y31" s="43">
        <f t="shared" si="5"/>
        <v>46</v>
      </c>
      <c r="Z31" s="44">
        <f t="shared" si="3"/>
        <v>13.068181818181818</v>
      </c>
      <c r="AA31" s="43">
        <f t="shared" si="5"/>
        <v>1</v>
      </c>
      <c r="AB31" s="44">
        <f>AA31/L31*100</f>
        <v>50</v>
      </c>
    </row>
  </sheetData>
  <sheetProtection/>
  <autoFilter ref="A1:AB3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2.8515625" style="15" bestFit="1" customWidth="1"/>
    <col min="2" max="2" width="72.421875" style="15" bestFit="1" customWidth="1"/>
    <col min="3" max="16384" width="9.140625" style="15" customWidth="1"/>
  </cols>
  <sheetData>
    <row r="1" spans="1:2" ht="12.75">
      <c r="A1" s="14" t="s">
        <v>26</v>
      </c>
      <c r="B1" s="14" t="s">
        <v>27</v>
      </c>
    </row>
    <row r="2" spans="1:2" ht="12.75">
      <c r="A2" s="25" t="s">
        <v>28</v>
      </c>
      <c r="B2" s="17" t="s">
        <v>29</v>
      </c>
    </row>
    <row r="3" spans="1:2" ht="12.75">
      <c r="A3" s="25" t="s">
        <v>30</v>
      </c>
      <c r="B3" s="17" t="s">
        <v>31</v>
      </c>
    </row>
    <row r="4" spans="1:2" ht="12.75">
      <c r="A4" s="26" t="s">
        <v>32</v>
      </c>
      <c r="B4" s="17" t="s">
        <v>33</v>
      </c>
    </row>
    <row r="5" spans="1:2" ht="12.75">
      <c r="A5" s="67" t="s">
        <v>397</v>
      </c>
      <c r="B5" s="68" t="s">
        <v>398</v>
      </c>
    </row>
    <row r="6" spans="1:2" ht="12.75">
      <c r="A6" s="25" t="s">
        <v>401</v>
      </c>
      <c r="B6" s="68" t="s">
        <v>402</v>
      </c>
    </row>
    <row r="7" spans="1:2" ht="12.75">
      <c r="A7" s="25" t="s">
        <v>405</v>
      </c>
      <c r="B7" s="68" t="s">
        <v>406</v>
      </c>
    </row>
    <row r="8" spans="1:2" ht="12.75">
      <c r="A8" s="25" t="s">
        <v>409</v>
      </c>
      <c r="B8" s="68" t="s">
        <v>410</v>
      </c>
    </row>
    <row r="9" spans="1:2" ht="12.75">
      <c r="A9" s="25" t="s">
        <v>413</v>
      </c>
      <c r="B9" s="68" t="s">
        <v>414</v>
      </c>
    </row>
    <row r="10" spans="1:2" ht="12.75">
      <c r="A10" s="25" t="s">
        <v>417</v>
      </c>
      <c r="B10" s="68" t="s">
        <v>418</v>
      </c>
    </row>
    <row r="11" spans="1:2" ht="12.75">
      <c r="A11" s="25" t="s">
        <v>421</v>
      </c>
      <c r="B11" s="68" t="s">
        <v>422</v>
      </c>
    </row>
    <row r="12" spans="1:2" ht="12.75">
      <c r="A12" s="25" t="s">
        <v>425</v>
      </c>
      <c r="B12" s="68" t="s">
        <v>426</v>
      </c>
    </row>
    <row r="13" spans="1:2" ht="12.75">
      <c r="A13" s="67" t="s">
        <v>493</v>
      </c>
      <c r="B13" s="68" t="s">
        <v>494</v>
      </c>
    </row>
    <row r="14" spans="1:2" ht="12.75">
      <c r="A14" s="67" t="s">
        <v>495</v>
      </c>
      <c r="B14" s="68" t="s">
        <v>496</v>
      </c>
    </row>
    <row r="15" spans="1:2" ht="12.75">
      <c r="A15" s="71" t="s">
        <v>497</v>
      </c>
      <c r="B15" s="68" t="s">
        <v>498</v>
      </c>
    </row>
    <row r="16" spans="1:2" ht="12.75">
      <c r="A16" s="71" t="s">
        <v>499</v>
      </c>
      <c r="B16" s="68" t="s">
        <v>500</v>
      </c>
    </row>
    <row r="17" spans="1:2" ht="11.25" customHeight="1">
      <c r="A17" s="25" t="s">
        <v>501</v>
      </c>
      <c r="B17" s="68" t="s">
        <v>502</v>
      </c>
    </row>
    <row r="18" spans="1:2" ht="12.75">
      <c r="A18" s="25" t="s">
        <v>503</v>
      </c>
      <c r="B18" s="68" t="s">
        <v>504</v>
      </c>
    </row>
    <row r="19" spans="1:2" ht="12.75">
      <c r="A19" s="25" t="s">
        <v>505</v>
      </c>
      <c r="B19" s="68" t="s">
        <v>506</v>
      </c>
    </row>
    <row r="20" spans="1:2" ht="12.75">
      <c r="A20" s="25" t="s">
        <v>507</v>
      </c>
      <c r="B20" s="68" t="s">
        <v>508</v>
      </c>
    </row>
    <row r="21" spans="1:2" ht="12.75">
      <c r="A21" s="25" t="s">
        <v>509</v>
      </c>
      <c r="B21" s="68" t="s">
        <v>510</v>
      </c>
    </row>
    <row r="22" spans="1:2" ht="12.75">
      <c r="A22" s="25" t="s">
        <v>511</v>
      </c>
      <c r="B22" s="68" t="s">
        <v>512</v>
      </c>
    </row>
    <row r="23" spans="1:2" ht="12.75">
      <c r="A23" s="25" t="s">
        <v>513</v>
      </c>
      <c r="B23" s="68" t="s">
        <v>514</v>
      </c>
    </row>
    <row r="24" spans="1:2" ht="12.75">
      <c r="A24" s="25" t="s">
        <v>515</v>
      </c>
      <c r="B24" s="68" t="s">
        <v>516</v>
      </c>
    </row>
    <row r="25" spans="1:2" ht="12.75">
      <c r="A25" s="25" t="s">
        <v>517</v>
      </c>
      <c r="B25" s="68" t="s">
        <v>518</v>
      </c>
    </row>
    <row r="26" spans="1:2" ht="12.75">
      <c r="A26" s="25" t="s">
        <v>519</v>
      </c>
      <c r="B26" s="68" t="s">
        <v>520</v>
      </c>
    </row>
    <row r="27" spans="1:2" ht="12.75">
      <c r="A27" s="25" t="s">
        <v>521</v>
      </c>
      <c r="B27" s="68" t="s">
        <v>522</v>
      </c>
    </row>
    <row r="28" spans="1:2" ht="12.75">
      <c r="A28" s="25" t="s">
        <v>523</v>
      </c>
      <c r="B28" s="68" t="s">
        <v>524</v>
      </c>
    </row>
    <row r="30" spans="1:2" ht="12.75">
      <c r="A30" s="21" t="s">
        <v>395</v>
      </c>
      <c r="B30" s="22" t="s">
        <v>57</v>
      </c>
    </row>
    <row r="31" ht="25.5">
      <c r="B31" s="23" t="s">
        <v>58</v>
      </c>
    </row>
    <row r="32" ht="12.75">
      <c r="B32" s="15" t="s">
        <v>59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pane xSplit="3" ySplit="1" topLeftCell="D2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.140625" defaultRowHeight="15"/>
  <cols>
    <col min="1" max="1" width="3.57421875" style="33" bestFit="1" customWidth="1"/>
    <col min="2" max="2" width="15.421875" style="33" bestFit="1" customWidth="1"/>
    <col min="3" max="3" width="11.140625" style="33" bestFit="1" customWidth="1"/>
    <col min="4" max="4" width="9.421875" style="33" bestFit="1" customWidth="1"/>
    <col min="5" max="12" width="9.140625" style="33" customWidth="1"/>
    <col min="13" max="16384" width="9.140625" style="33" customWidth="1"/>
  </cols>
  <sheetData>
    <row r="1" spans="1:28" ht="12.75">
      <c r="A1" s="69"/>
      <c r="B1" s="25" t="s">
        <v>28</v>
      </c>
      <c r="C1" s="25" t="s">
        <v>30</v>
      </c>
      <c r="D1" s="26" t="s">
        <v>32</v>
      </c>
      <c r="E1" s="67" t="s">
        <v>397</v>
      </c>
      <c r="F1" s="25" t="s">
        <v>401</v>
      </c>
      <c r="G1" s="25" t="s">
        <v>405</v>
      </c>
      <c r="H1" s="25" t="s">
        <v>409</v>
      </c>
      <c r="I1" s="25" t="s">
        <v>413</v>
      </c>
      <c r="J1" s="25" t="s">
        <v>417</v>
      </c>
      <c r="K1" s="25" t="s">
        <v>421</v>
      </c>
      <c r="L1" s="25" t="s">
        <v>425</v>
      </c>
      <c r="M1" s="67" t="s">
        <v>493</v>
      </c>
      <c r="N1" s="67" t="s">
        <v>495</v>
      </c>
      <c r="O1" s="71" t="s">
        <v>497</v>
      </c>
      <c r="P1" s="71" t="s">
        <v>499</v>
      </c>
      <c r="Q1" s="25" t="s">
        <v>501</v>
      </c>
      <c r="R1" s="25" t="s">
        <v>503</v>
      </c>
      <c r="S1" s="25" t="s">
        <v>505</v>
      </c>
      <c r="T1" s="25" t="s">
        <v>507</v>
      </c>
      <c r="U1" s="25" t="s">
        <v>509</v>
      </c>
      <c r="V1" s="25" t="s">
        <v>511</v>
      </c>
      <c r="W1" s="25" t="s">
        <v>513</v>
      </c>
      <c r="X1" s="25" t="s">
        <v>515</v>
      </c>
      <c r="Y1" s="25" t="s">
        <v>517</v>
      </c>
      <c r="Z1" s="25" t="s">
        <v>519</v>
      </c>
      <c r="AA1" s="25" t="s">
        <v>521</v>
      </c>
      <c r="AB1" s="25" t="s">
        <v>523</v>
      </c>
    </row>
    <row r="2" spans="1:28" ht="12.75">
      <c r="A2" s="35">
        <v>1</v>
      </c>
      <c r="B2" s="35" t="s">
        <v>79</v>
      </c>
      <c r="C2" s="35" t="s">
        <v>80</v>
      </c>
      <c r="D2" s="36" t="s">
        <v>81</v>
      </c>
      <c r="E2" s="29">
        <v>400</v>
      </c>
      <c r="F2" s="29">
        <v>21</v>
      </c>
      <c r="G2" s="29">
        <v>4</v>
      </c>
      <c r="H2" s="29">
        <v>364</v>
      </c>
      <c r="I2" s="29">
        <v>0</v>
      </c>
      <c r="J2" s="29">
        <v>1</v>
      </c>
      <c r="K2" s="29">
        <v>10</v>
      </c>
      <c r="L2" s="29">
        <v>0</v>
      </c>
      <c r="M2" s="76">
        <v>0</v>
      </c>
      <c r="N2" s="30">
        <f aca="true" t="shared" si="0" ref="N2:N65">M2/E2*100</f>
        <v>0</v>
      </c>
      <c r="O2" s="76">
        <v>0</v>
      </c>
      <c r="P2" s="30">
        <f aca="true" t="shared" si="1" ref="P2:P65">O2/F2*100</f>
        <v>0</v>
      </c>
      <c r="Q2" s="76">
        <v>0</v>
      </c>
      <c r="R2" s="30">
        <f aca="true" t="shared" si="2" ref="R2:R64">Q2/G2*100</f>
        <v>0</v>
      </c>
      <c r="S2" s="76">
        <v>0</v>
      </c>
      <c r="T2" s="30">
        <f aca="true" t="shared" si="3" ref="T2:T60">S2/H2*100</f>
        <v>0</v>
      </c>
      <c r="U2" s="76">
        <v>0</v>
      </c>
      <c r="V2" s="72">
        <v>0</v>
      </c>
      <c r="W2" s="76">
        <v>0</v>
      </c>
      <c r="X2" s="30">
        <f>W2/J2*100</f>
        <v>0</v>
      </c>
      <c r="Y2" s="76">
        <v>0</v>
      </c>
      <c r="Z2" s="30">
        <f>Y2/K2*100</f>
        <v>0</v>
      </c>
      <c r="AA2" s="77">
        <v>0</v>
      </c>
      <c r="AB2" s="72">
        <v>0</v>
      </c>
    </row>
    <row r="3" spans="1:28" ht="12.75">
      <c r="A3" s="35">
        <v>2</v>
      </c>
      <c r="B3" s="35" t="s">
        <v>80</v>
      </c>
      <c r="C3" s="35" t="s">
        <v>80</v>
      </c>
      <c r="D3" s="29" t="s">
        <v>82</v>
      </c>
      <c r="E3" s="29">
        <v>821</v>
      </c>
      <c r="F3" s="29">
        <v>411</v>
      </c>
      <c r="G3" s="29">
        <v>5</v>
      </c>
      <c r="H3" s="29">
        <v>329</v>
      </c>
      <c r="I3" s="29">
        <v>0</v>
      </c>
      <c r="J3" s="29">
        <v>0</v>
      </c>
      <c r="K3" s="29">
        <v>75</v>
      </c>
      <c r="L3" s="29">
        <v>1</v>
      </c>
      <c r="M3" s="76">
        <v>256</v>
      </c>
      <c r="N3" s="30">
        <f t="shared" si="0"/>
        <v>31.181485992691837</v>
      </c>
      <c r="O3" s="76">
        <v>130</v>
      </c>
      <c r="P3" s="30">
        <f t="shared" si="1"/>
        <v>31.630170316301705</v>
      </c>
      <c r="Q3" s="76">
        <v>0</v>
      </c>
      <c r="R3" s="30">
        <f t="shared" si="2"/>
        <v>0</v>
      </c>
      <c r="S3" s="76">
        <v>120</v>
      </c>
      <c r="T3" s="30">
        <f t="shared" si="3"/>
        <v>36.474164133738604</v>
      </c>
      <c r="U3" s="76">
        <v>0</v>
      </c>
      <c r="V3" s="72">
        <v>0</v>
      </c>
      <c r="W3" s="76">
        <v>0</v>
      </c>
      <c r="X3" s="72">
        <v>0</v>
      </c>
      <c r="Y3" s="76">
        <v>6</v>
      </c>
      <c r="Z3" s="30">
        <f aca="true" t="shared" si="4" ref="Z3:Z66">Y3/K3*100</f>
        <v>8</v>
      </c>
      <c r="AA3" s="77">
        <v>0</v>
      </c>
      <c r="AB3" s="30">
        <f>AA3/L3*100</f>
        <v>0</v>
      </c>
    </row>
    <row r="4" spans="1:28" ht="12.75">
      <c r="A4" s="35">
        <v>3</v>
      </c>
      <c r="B4" s="35" t="s">
        <v>83</v>
      </c>
      <c r="C4" s="35" t="s">
        <v>80</v>
      </c>
      <c r="D4" s="29" t="s">
        <v>81</v>
      </c>
      <c r="E4" s="29">
        <v>167</v>
      </c>
      <c r="F4" s="29">
        <v>10</v>
      </c>
      <c r="G4" s="29">
        <v>0</v>
      </c>
      <c r="H4" s="29">
        <v>157</v>
      </c>
      <c r="I4" s="29">
        <v>0</v>
      </c>
      <c r="J4" s="29">
        <v>0</v>
      </c>
      <c r="K4" s="29">
        <v>0</v>
      </c>
      <c r="L4" s="29">
        <v>0</v>
      </c>
      <c r="M4" s="76">
        <v>20</v>
      </c>
      <c r="N4" s="30">
        <f t="shared" si="0"/>
        <v>11.976047904191617</v>
      </c>
      <c r="O4" s="76">
        <v>0</v>
      </c>
      <c r="P4" s="30">
        <f t="shared" si="1"/>
        <v>0</v>
      </c>
      <c r="Q4" s="76">
        <v>0</v>
      </c>
      <c r="R4" s="72">
        <v>0</v>
      </c>
      <c r="S4" s="76">
        <v>20</v>
      </c>
      <c r="T4" s="30">
        <f t="shared" si="3"/>
        <v>12.738853503184714</v>
      </c>
      <c r="U4" s="76">
        <v>0</v>
      </c>
      <c r="V4" s="72">
        <v>0</v>
      </c>
      <c r="W4" s="76">
        <v>0</v>
      </c>
      <c r="X4" s="72">
        <v>0</v>
      </c>
      <c r="Y4" s="76">
        <v>0</v>
      </c>
      <c r="Z4" s="72">
        <v>0</v>
      </c>
      <c r="AA4" s="77">
        <v>0</v>
      </c>
      <c r="AB4" s="72">
        <v>0</v>
      </c>
    </row>
    <row r="5" spans="1:28" ht="12.75">
      <c r="A5" s="35">
        <v>4</v>
      </c>
      <c r="B5" s="35" t="s">
        <v>84</v>
      </c>
      <c r="C5" s="35" t="s">
        <v>80</v>
      </c>
      <c r="D5" s="29" t="s">
        <v>81</v>
      </c>
      <c r="E5" s="29">
        <v>235</v>
      </c>
      <c r="F5" s="29">
        <v>6</v>
      </c>
      <c r="G5" s="29">
        <v>0</v>
      </c>
      <c r="H5" s="29">
        <v>228</v>
      </c>
      <c r="I5" s="29">
        <v>0</v>
      </c>
      <c r="J5" s="29">
        <v>0</v>
      </c>
      <c r="K5" s="29">
        <v>1</v>
      </c>
      <c r="L5" s="29">
        <v>0</v>
      </c>
      <c r="M5" s="76">
        <v>0</v>
      </c>
      <c r="N5" s="30">
        <f t="shared" si="0"/>
        <v>0</v>
      </c>
      <c r="O5" s="76">
        <v>0</v>
      </c>
      <c r="P5" s="30">
        <f t="shared" si="1"/>
        <v>0</v>
      </c>
      <c r="Q5" s="76">
        <v>0</v>
      </c>
      <c r="R5" s="72">
        <v>0</v>
      </c>
      <c r="S5" s="76">
        <v>0</v>
      </c>
      <c r="T5" s="30">
        <f t="shared" si="3"/>
        <v>0</v>
      </c>
      <c r="U5" s="76">
        <v>0</v>
      </c>
      <c r="V5" s="72">
        <v>0</v>
      </c>
      <c r="W5" s="76">
        <v>0</v>
      </c>
      <c r="X5" s="72">
        <v>0</v>
      </c>
      <c r="Y5" s="76">
        <v>0</v>
      </c>
      <c r="Z5" s="30">
        <f t="shared" si="4"/>
        <v>0</v>
      </c>
      <c r="AA5" s="77">
        <v>0</v>
      </c>
      <c r="AB5" s="72">
        <v>0</v>
      </c>
    </row>
    <row r="6" spans="1:28" ht="12.75">
      <c r="A6" s="35">
        <v>5</v>
      </c>
      <c r="B6" s="35" t="s">
        <v>85</v>
      </c>
      <c r="C6" s="35" t="s">
        <v>80</v>
      </c>
      <c r="D6" s="29" t="s">
        <v>82</v>
      </c>
      <c r="E6" s="29">
        <v>300</v>
      </c>
      <c r="F6" s="29">
        <v>48</v>
      </c>
      <c r="G6" s="29">
        <v>47</v>
      </c>
      <c r="H6" s="29">
        <v>202</v>
      </c>
      <c r="I6" s="29">
        <v>0</v>
      </c>
      <c r="J6" s="29">
        <v>0</v>
      </c>
      <c r="K6" s="29">
        <v>3</v>
      </c>
      <c r="L6" s="29">
        <v>0</v>
      </c>
      <c r="M6" s="76">
        <v>173</v>
      </c>
      <c r="N6" s="30">
        <f t="shared" si="0"/>
        <v>57.666666666666664</v>
      </c>
      <c r="O6" s="76">
        <v>28</v>
      </c>
      <c r="P6" s="30">
        <f t="shared" si="1"/>
        <v>58.333333333333336</v>
      </c>
      <c r="Q6" s="76">
        <v>28</v>
      </c>
      <c r="R6" s="30">
        <f t="shared" si="2"/>
        <v>59.57446808510638</v>
      </c>
      <c r="S6" s="76">
        <v>115</v>
      </c>
      <c r="T6" s="30">
        <f t="shared" si="3"/>
        <v>56.930693069306926</v>
      </c>
      <c r="U6" s="76">
        <v>0</v>
      </c>
      <c r="V6" s="72">
        <v>0</v>
      </c>
      <c r="W6" s="76">
        <v>0</v>
      </c>
      <c r="X6" s="72">
        <v>0</v>
      </c>
      <c r="Y6" s="76">
        <v>2</v>
      </c>
      <c r="Z6" s="30">
        <f t="shared" si="4"/>
        <v>66.66666666666666</v>
      </c>
      <c r="AA6" s="77">
        <v>0</v>
      </c>
      <c r="AB6" s="72">
        <v>0</v>
      </c>
    </row>
    <row r="7" spans="1:28" ht="12.75">
      <c r="A7" s="35">
        <v>6</v>
      </c>
      <c r="B7" s="35" t="s">
        <v>86</v>
      </c>
      <c r="C7" s="35" t="s">
        <v>80</v>
      </c>
      <c r="D7" s="29" t="s">
        <v>82</v>
      </c>
      <c r="E7" s="29">
        <v>232</v>
      </c>
      <c r="F7" s="29">
        <v>36</v>
      </c>
      <c r="G7" s="29">
        <v>3</v>
      </c>
      <c r="H7" s="29">
        <v>186</v>
      </c>
      <c r="I7" s="29">
        <v>1</v>
      </c>
      <c r="J7" s="29">
        <v>0</v>
      </c>
      <c r="K7" s="29">
        <v>2</v>
      </c>
      <c r="L7" s="29">
        <v>4</v>
      </c>
      <c r="M7" s="76">
        <v>101</v>
      </c>
      <c r="N7" s="30">
        <f t="shared" si="0"/>
        <v>43.53448275862069</v>
      </c>
      <c r="O7" s="76">
        <v>3</v>
      </c>
      <c r="P7" s="30">
        <f t="shared" si="1"/>
        <v>8.333333333333332</v>
      </c>
      <c r="Q7" s="76">
        <v>0</v>
      </c>
      <c r="R7" s="30">
        <f t="shared" si="2"/>
        <v>0</v>
      </c>
      <c r="S7" s="76">
        <v>95</v>
      </c>
      <c r="T7" s="30">
        <f t="shared" si="3"/>
        <v>51.075268817204304</v>
      </c>
      <c r="U7" s="76">
        <v>0</v>
      </c>
      <c r="V7" s="30">
        <f>U7/I7*100</f>
        <v>0</v>
      </c>
      <c r="W7" s="76">
        <v>0</v>
      </c>
      <c r="X7" s="72">
        <v>0</v>
      </c>
      <c r="Y7" s="76">
        <v>1</v>
      </c>
      <c r="Z7" s="30">
        <f t="shared" si="4"/>
        <v>50</v>
      </c>
      <c r="AA7" s="77">
        <v>2</v>
      </c>
      <c r="AB7" s="30">
        <f>AA7/L7*100</f>
        <v>50</v>
      </c>
    </row>
    <row r="8" spans="1:28" ht="12.75">
      <c r="A8" s="35">
        <v>7</v>
      </c>
      <c r="B8" s="35" t="s">
        <v>87</v>
      </c>
      <c r="C8" s="35" t="s">
        <v>80</v>
      </c>
      <c r="D8" s="29" t="s">
        <v>82</v>
      </c>
      <c r="E8" s="29">
        <v>674</v>
      </c>
      <c r="F8" s="29">
        <v>661</v>
      </c>
      <c r="G8" s="29">
        <v>3</v>
      </c>
      <c r="H8" s="29">
        <v>0</v>
      </c>
      <c r="I8" s="29">
        <v>0</v>
      </c>
      <c r="J8" s="29">
        <v>0</v>
      </c>
      <c r="K8" s="29">
        <v>8</v>
      </c>
      <c r="L8" s="29">
        <v>2</v>
      </c>
      <c r="M8" s="76">
        <v>278</v>
      </c>
      <c r="N8" s="30">
        <f t="shared" si="0"/>
        <v>41.246290801186944</v>
      </c>
      <c r="O8" s="76">
        <v>274</v>
      </c>
      <c r="P8" s="30">
        <f t="shared" si="1"/>
        <v>41.45234493192133</v>
      </c>
      <c r="Q8" s="76">
        <v>2</v>
      </c>
      <c r="R8" s="30">
        <f t="shared" si="2"/>
        <v>66.66666666666666</v>
      </c>
      <c r="S8" s="76">
        <v>0</v>
      </c>
      <c r="T8" s="72">
        <v>0</v>
      </c>
      <c r="U8" s="76">
        <v>0</v>
      </c>
      <c r="V8" s="72">
        <v>0</v>
      </c>
      <c r="W8" s="76">
        <v>0</v>
      </c>
      <c r="X8" s="72">
        <v>0</v>
      </c>
      <c r="Y8" s="76">
        <v>0</v>
      </c>
      <c r="Z8" s="30">
        <f t="shared" si="4"/>
        <v>0</v>
      </c>
      <c r="AA8" s="77">
        <v>2</v>
      </c>
      <c r="AB8" s="30">
        <f>AA8/L8*100</f>
        <v>100</v>
      </c>
    </row>
    <row r="9" spans="1:28" ht="12.75">
      <c r="A9" s="35">
        <v>8</v>
      </c>
      <c r="B9" s="35" t="s">
        <v>88</v>
      </c>
      <c r="C9" s="35" t="s">
        <v>80</v>
      </c>
      <c r="D9" s="29" t="s">
        <v>82</v>
      </c>
      <c r="E9" s="29">
        <v>372</v>
      </c>
      <c r="F9" s="29">
        <v>18</v>
      </c>
      <c r="G9" s="29">
        <v>2</v>
      </c>
      <c r="H9" s="29">
        <v>352</v>
      </c>
      <c r="I9" s="29">
        <v>0</v>
      </c>
      <c r="J9" s="29">
        <v>0</v>
      </c>
      <c r="K9" s="29">
        <v>0</v>
      </c>
      <c r="L9" s="29">
        <v>0</v>
      </c>
      <c r="M9" s="76">
        <v>89</v>
      </c>
      <c r="N9" s="30">
        <f t="shared" si="0"/>
        <v>23.9247311827957</v>
      </c>
      <c r="O9" s="76">
        <v>0</v>
      </c>
      <c r="P9" s="30">
        <f t="shared" si="1"/>
        <v>0</v>
      </c>
      <c r="Q9" s="76">
        <v>0</v>
      </c>
      <c r="R9" s="30">
        <f t="shared" si="2"/>
        <v>0</v>
      </c>
      <c r="S9" s="76">
        <v>89</v>
      </c>
      <c r="T9" s="30">
        <f t="shared" si="3"/>
        <v>25.28409090909091</v>
      </c>
      <c r="U9" s="76">
        <v>0</v>
      </c>
      <c r="V9" s="72">
        <v>0</v>
      </c>
      <c r="W9" s="76">
        <v>0</v>
      </c>
      <c r="X9" s="72">
        <v>0</v>
      </c>
      <c r="Y9" s="76">
        <v>0</v>
      </c>
      <c r="Z9" s="72">
        <v>0</v>
      </c>
      <c r="AA9" s="77">
        <v>0</v>
      </c>
      <c r="AB9" s="72">
        <v>0</v>
      </c>
    </row>
    <row r="10" spans="1:28" ht="12.75">
      <c r="A10" s="35">
        <v>9</v>
      </c>
      <c r="B10" s="35" t="s">
        <v>89</v>
      </c>
      <c r="C10" s="35" t="s">
        <v>80</v>
      </c>
      <c r="D10" s="29" t="s">
        <v>82</v>
      </c>
      <c r="E10" s="29">
        <v>393</v>
      </c>
      <c r="F10" s="29">
        <v>385</v>
      </c>
      <c r="G10" s="29">
        <v>3</v>
      </c>
      <c r="H10" s="29">
        <v>0</v>
      </c>
      <c r="I10" s="29">
        <v>0</v>
      </c>
      <c r="J10" s="29">
        <v>0</v>
      </c>
      <c r="K10" s="29">
        <v>5</v>
      </c>
      <c r="L10" s="29">
        <v>0</v>
      </c>
      <c r="M10" s="76">
        <v>90</v>
      </c>
      <c r="N10" s="30">
        <f t="shared" si="0"/>
        <v>22.900763358778626</v>
      </c>
      <c r="O10" s="76">
        <v>90</v>
      </c>
      <c r="P10" s="30">
        <f t="shared" si="1"/>
        <v>23.376623376623375</v>
      </c>
      <c r="Q10" s="76">
        <v>0</v>
      </c>
      <c r="R10" s="30">
        <f t="shared" si="2"/>
        <v>0</v>
      </c>
      <c r="S10" s="76">
        <v>0</v>
      </c>
      <c r="T10" s="72">
        <v>0</v>
      </c>
      <c r="U10" s="76">
        <v>0</v>
      </c>
      <c r="V10" s="72">
        <v>0</v>
      </c>
      <c r="W10" s="76">
        <v>0</v>
      </c>
      <c r="X10" s="72">
        <v>0</v>
      </c>
      <c r="Y10" s="76">
        <v>0</v>
      </c>
      <c r="Z10" s="30">
        <f t="shared" si="4"/>
        <v>0</v>
      </c>
      <c r="AA10" s="77">
        <v>0</v>
      </c>
      <c r="AB10" s="72">
        <v>0</v>
      </c>
    </row>
    <row r="11" spans="1:28" ht="12.75">
      <c r="A11" s="35">
        <v>10</v>
      </c>
      <c r="B11" s="35" t="s">
        <v>90</v>
      </c>
      <c r="C11" s="35" t="s">
        <v>80</v>
      </c>
      <c r="D11" s="29" t="s">
        <v>81</v>
      </c>
      <c r="E11" s="29">
        <v>260</v>
      </c>
      <c r="F11" s="29">
        <v>66</v>
      </c>
      <c r="G11" s="29">
        <v>165</v>
      </c>
      <c r="H11" s="29">
        <v>2</v>
      </c>
      <c r="I11" s="29">
        <v>0</v>
      </c>
      <c r="J11" s="29">
        <v>0</v>
      </c>
      <c r="K11" s="29">
        <v>4</v>
      </c>
      <c r="L11" s="29">
        <v>23</v>
      </c>
      <c r="M11" s="76">
        <v>148</v>
      </c>
      <c r="N11" s="30">
        <f t="shared" si="0"/>
        <v>56.92307692307692</v>
      </c>
      <c r="O11" s="76">
        <v>33</v>
      </c>
      <c r="P11" s="30">
        <f t="shared" si="1"/>
        <v>50</v>
      </c>
      <c r="Q11" s="76">
        <v>106</v>
      </c>
      <c r="R11" s="30">
        <f t="shared" si="2"/>
        <v>64.24242424242425</v>
      </c>
      <c r="S11" s="76">
        <v>0</v>
      </c>
      <c r="T11" s="30">
        <f t="shared" si="3"/>
        <v>0</v>
      </c>
      <c r="U11" s="76">
        <v>0</v>
      </c>
      <c r="V11" s="72">
        <v>0</v>
      </c>
      <c r="W11" s="76">
        <v>0</v>
      </c>
      <c r="X11" s="72">
        <v>0</v>
      </c>
      <c r="Y11" s="76">
        <v>0</v>
      </c>
      <c r="Z11" s="30">
        <f t="shared" si="4"/>
        <v>0</v>
      </c>
      <c r="AA11" s="77">
        <v>9</v>
      </c>
      <c r="AB11" s="30">
        <f>AA11/L11*100</f>
        <v>39.130434782608695</v>
      </c>
    </row>
    <row r="12" spans="1:28" ht="12.75">
      <c r="A12" s="35">
        <v>11</v>
      </c>
      <c r="B12" s="35" t="s">
        <v>91</v>
      </c>
      <c r="C12" s="35" t="s">
        <v>80</v>
      </c>
      <c r="D12" s="29" t="s">
        <v>81</v>
      </c>
      <c r="E12" s="29">
        <v>352</v>
      </c>
      <c r="F12" s="29">
        <v>349</v>
      </c>
      <c r="G12" s="29">
        <v>0</v>
      </c>
      <c r="H12" s="29">
        <v>3</v>
      </c>
      <c r="I12" s="29">
        <v>0</v>
      </c>
      <c r="J12" s="29">
        <v>0</v>
      </c>
      <c r="K12" s="29">
        <v>0</v>
      </c>
      <c r="L12" s="29">
        <v>0</v>
      </c>
      <c r="M12" s="76">
        <v>79</v>
      </c>
      <c r="N12" s="30">
        <f t="shared" si="0"/>
        <v>22.443181818181817</v>
      </c>
      <c r="O12" s="76">
        <v>79</v>
      </c>
      <c r="P12" s="30">
        <f t="shared" si="1"/>
        <v>22.636103151862464</v>
      </c>
      <c r="Q12" s="76">
        <v>0</v>
      </c>
      <c r="R12" s="72">
        <v>0</v>
      </c>
      <c r="S12" s="76">
        <v>0</v>
      </c>
      <c r="T12" s="30">
        <f t="shared" si="3"/>
        <v>0</v>
      </c>
      <c r="U12" s="76">
        <v>0</v>
      </c>
      <c r="V12" s="72">
        <v>0</v>
      </c>
      <c r="W12" s="76">
        <v>0</v>
      </c>
      <c r="X12" s="72">
        <v>0</v>
      </c>
      <c r="Y12" s="76">
        <v>0</v>
      </c>
      <c r="Z12" s="72">
        <v>0</v>
      </c>
      <c r="AA12" s="77">
        <v>0</v>
      </c>
      <c r="AB12" s="72">
        <v>0</v>
      </c>
    </row>
    <row r="13" spans="1:28" ht="12.75">
      <c r="A13" s="35">
        <v>12</v>
      </c>
      <c r="B13" s="35" t="s">
        <v>92</v>
      </c>
      <c r="C13" s="35" t="s">
        <v>80</v>
      </c>
      <c r="D13" s="29" t="s">
        <v>81</v>
      </c>
      <c r="E13" s="29">
        <v>201</v>
      </c>
      <c r="F13" s="29">
        <v>201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76">
        <v>100</v>
      </c>
      <c r="N13" s="30">
        <f t="shared" si="0"/>
        <v>49.75124378109453</v>
      </c>
      <c r="O13" s="76">
        <v>100</v>
      </c>
      <c r="P13" s="30">
        <f t="shared" si="1"/>
        <v>49.75124378109453</v>
      </c>
      <c r="Q13" s="76">
        <v>0</v>
      </c>
      <c r="R13" s="72">
        <v>0</v>
      </c>
      <c r="S13" s="76">
        <v>0</v>
      </c>
      <c r="T13" s="72">
        <v>0</v>
      </c>
      <c r="U13" s="76">
        <v>0</v>
      </c>
      <c r="V13" s="72">
        <v>0</v>
      </c>
      <c r="W13" s="76">
        <v>0</v>
      </c>
      <c r="X13" s="72">
        <v>0</v>
      </c>
      <c r="Y13" s="76">
        <v>0</v>
      </c>
      <c r="Z13" s="72">
        <v>0</v>
      </c>
      <c r="AA13" s="77">
        <v>0</v>
      </c>
      <c r="AB13" s="72">
        <v>0</v>
      </c>
    </row>
    <row r="14" spans="1:28" ht="12.75">
      <c r="A14" s="35">
        <v>13</v>
      </c>
      <c r="B14" s="35" t="s">
        <v>93</v>
      </c>
      <c r="C14" s="35" t="s">
        <v>80</v>
      </c>
      <c r="D14" s="29" t="s">
        <v>81</v>
      </c>
      <c r="E14" s="29">
        <v>150</v>
      </c>
      <c r="F14" s="29">
        <v>109</v>
      </c>
      <c r="G14" s="29">
        <v>1</v>
      </c>
      <c r="H14" s="29">
        <v>40</v>
      </c>
      <c r="I14" s="29">
        <v>0</v>
      </c>
      <c r="J14" s="29">
        <v>0</v>
      </c>
      <c r="K14" s="29">
        <v>0</v>
      </c>
      <c r="L14" s="29">
        <v>0</v>
      </c>
      <c r="M14" s="76">
        <v>61</v>
      </c>
      <c r="N14" s="30">
        <f t="shared" si="0"/>
        <v>40.666666666666664</v>
      </c>
      <c r="O14" s="76">
        <v>52</v>
      </c>
      <c r="P14" s="30">
        <f t="shared" si="1"/>
        <v>47.706422018348626</v>
      </c>
      <c r="Q14" s="76">
        <v>0</v>
      </c>
      <c r="R14" s="30">
        <f t="shared" si="2"/>
        <v>0</v>
      </c>
      <c r="S14" s="76">
        <v>9</v>
      </c>
      <c r="T14" s="30">
        <f t="shared" si="3"/>
        <v>22.5</v>
      </c>
      <c r="U14" s="76">
        <v>0</v>
      </c>
      <c r="V14" s="72">
        <v>0</v>
      </c>
      <c r="W14" s="76">
        <v>0</v>
      </c>
      <c r="X14" s="72">
        <v>0</v>
      </c>
      <c r="Y14" s="76">
        <v>0</v>
      </c>
      <c r="Z14" s="72">
        <v>0</v>
      </c>
      <c r="AA14" s="77">
        <v>0</v>
      </c>
      <c r="AB14" s="72">
        <v>0</v>
      </c>
    </row>
    <row r="15" spans="1:28" ht="12.75">
      <c r="A15" s="35">
        <v>14</v>
      </c>
      <c r="B15" s="35" t="s">
        <v>94</v>
      </c>
      <c r="C15" s="35" t="s">
        <v>80</v>
      </c>
      <c r="D15" s="29" t="s">
        <v>81</v>
      </c>
      <c r="E15" s="29">
        <v>144</v>
      </c>
      <c r="F15" s="29">
        <v>79</v>
      </c>
      <c r="G15" s="29">
        <v>0</v>
      </c>
      <c r="H15" s="29">
        <v>63</v>
      </c>
      <c r="I15" s="29">
        <v>0</v>
      </c>
      <c r="J15" s="29">
        <v>0</v>
      </c>
      <c r="K15" s="29">
        <v>2</v>
      </c>
      <c r="L15" s="29">
        <v>0</v>
      </c>
      <c r="M15" s="76">
        <v>12</v>
      </c>
      <c r="N15" s="30">
        <f t="shared" si="0"/>
        <v>8.333333333333332</v>
      </c>
      <c r="O15" s="76">
        <v>9</v>
      </c>
      <c r="P15" s="30">
        <f t="shared" si="1"/>
        <v>11.39240506329114</v>
      </c>
      <c r="Q15" s="76">
        <v>0</v>
      </c>
      <c r="R15" s="72">
        <v>0</v>
      </c>
      <c r="S15" s="76">
        <v>3</v>
      </c>
      <c r="T15" s="30">
        <f t="shared" si="3"/>
        <v>4.761904761904762</v>
      </c>
      <c r="U15" s="76">
        <v>0</v>
      </c>
      <c r="V15" s="72">
        <v>0</v>
      </c>
      <c r="W15" s="76">
        <v>0</v>
      </c>
      <c r="X15" s="72">
        <v>0</v>
      </c>
      <c r="Y15" s="76">
        <v>0</v>
      </c>
      <c r="Z15" s="30">
        <f t="shared" si="4"/>
        <v>0</v>
      </c>
      <c r="AA15" s="77">
        <v>0</v>
      </c>
      <c r="AB15" s="72">
        <v>0</v>
      </c>
    </row>
    <row r="16" spans="1:28" ht="12.75">
      <c r="A16" s="35">
        <v>15</v>
      </c>
      <c r="B16" s="35" t="s">
        <v>95</v>
      </c>
      <c r="C16" s="35" t="s">
        <v>80</v>
      </c>
      <c r="D16" s="29" t="s">
        <v>81</v>
      </c>
      <c r="E16" s="29">
        <v>692</v>
      </c>
      <c r="F16" s="29">
        <v>415</v>
      </c>
      <c r="G16" s="29">
        <v>207</v>
      </c>
      <c r="H16" s="29">
        <v>16</v>
      </c>
      <c r="I16" s="29">
        <v>0</v>
      </c>
      <c r="J16" s="29">
        <v>0</v>
      </c>
      <c r="K16" s="29">
        <v>35</v>
      </c>
      <c r="L16" s="29">
        <v>19</v>
      </c>
      <c r="M16" s="76">
        <v>191</v>
      </c>
      <c r="N16" s="30">
        <f t="shared" si="0"/>
        <v>27.601156069364162</v>
      </c>
      <c r="O16" s="76">
        <v>114</v>
      </c>
      <c r="P16" s="30">
        <f t="shared" si="1"/>
        <v>27.469879518072286</v>
      </c>
      <c r="Q16" s="76">
        <v>57</v>
      </c>
      <c r="R16" s="30">
        <f t="shared" si="2"/>
        <v>27.536231884057973</v>
      </c>
      <c r="S16" s="76">
        <v>6</v>
      </c>
      <c r="T16" s="30">
        <f t="shared" si="3"/>
        <v>37.5</v>
      </c>
      <c r="U16" s="76">
        <v>0</v>
      </c>
      <c r="V16" s="72">
        <v>0</v>
      </c>
      <c r="W16" s="76">
        <v>0</v>
      </c>
      <c r="X16" s="72">
        <v>0</v>
      </c>
      <c r="Y16" s="76">
        <v>0</v>
      </c>
      <c r="Z16" s="30">
        <f t="shared" si="4"/>
        <v>0</v>
      </c>
      <c r="AA16" s="77">
        <v>14</v>
      </c>
      <c r="AB16" s="30">
        <f>AA16/L16*100</f>
        <v>73.68421052631578</v>
      </c>
    </row>
    <row r="17" spans="1:28" ht="12.75">
      <c r="A17" s="35">
        <v>16</v>
      </c>
      <c r="B17" s="35" t="s">
        <v>96</v>
      </c>
      <c r="C17" s="35" t="s">
        <v>80</v>
      </c>
      <c r="D17" s="29" t="s">
        <v>82</v>
      </c>
      <c r="E17" s="29">
        <v>430</v>
      </c>
      <c r="F17" s="29">
        <v>402</v>
      </c>
      <c r="G17" s="29">
        <v>8</v>
      </c>
      <c r="H17" s="29">
        <v>0</v>
      </c>
      <c r="I17" s="29">
        <v>0</v>
      </c>
      <c r="J17" s="29">
        <v>0</v>
      </c>
      <c r="K17" s="29">
        <v>20</v>
      </c>
      <c r="L17" s="29">
        <v>0</v>
      </c>
      <c r="M17" s="76">
        <v>1</v>
      </c>
      <c r="N17" s="30">
        <f t="shared" si="0"/>
        <v>0.23255813953488372</v>
      </c>
      <c r="O17" s="76">
        <v>1</v>
      </c>
      <c r="P17" s="30">
        <f t="shared" si="1"/>
        <v>0.24875621890547264</v>
      </c>
      <c r="Q17" s="76">
        <v>0</v>
      </c>
      <c r="R17" s="30">
        <f t="shared" si="2"/>
        <v>0</v>
      </c>
      <c r="S17" s="76">
        <v>0</v>
      </c>
      <c r="T17" s="72">
        <v>0</v>
      </c>
      <c r="U17" s="76">
        <v>0</v>
      </c>
      <c r="V17" s="72">
        <v>0</v>
      </c>
      <c r="W17" s="76">
        <v>0</v>
      </c>
      <c r="X17" s="72">
        <v>0</v>
      </c>
      <c r="Y17" s="76">
        <v>0</v>
      </c>
      <c r="Z17" s="30">
        <f t="shared" si="4"/>
        <v>0</v>
      </c>
      <c r="AA17" s="77">
        <v>0</v>
      </c>
      <c r="AB17" s="72">
        <v>0</v>
      </c>
    </row>
    <row r="18" spans="1:28" ht="12.75">
      <c r="A18" s="35">
        <v>17</v>
      </c>
      <c r="B18" s="35" t="s">
        <v>97</v>
      </c>
      <c r="C18" s="35" t="s">
        <v>80</v>
      </c>
      <c r="D18" s="29" t="s">
        <v>81</v>
      </c>
      <c r="E18" s="29">
        <v>239</v>
      </c>
      <c r="F18" s="29">
        <v>89</v>
      </c>
      <c r="G18" s="29">
        <v>0</v>
      </c>
      <c r="H18" s="29">
        <v>112</v>
      </c>
      <c r="I18" s="29">
        <v>0</v>
      </c>
      <c r="J18" s="29">
        <v>0</v>
      </c>
      <c r="K18" s="29">
        <v>3</v>
      </c>
      <c r="L18" s="29">
        <v>35</v>
      </c>
      <c r="M18" s="76">
        <v>95</v>
      </c>
      <c r="N18" s="30">
        <f t="shared" si="0"/>
        <v>39.74895397489539</v>
      </c>
      <c r="O18" s="76">
        <v>40</v>
      </c>
      <c r="P18" s="30">
        <f t="shared" si="1"/>
        <v>44.9438202247191</v>
      </c>
      <c r="Q18" s="76">
        <v>0</v>
      </c>
      <c r="R18" s="72">
        <v>0</v>
      </c>
      <c r="S18" s="76">
        <v>36</v>
      </c>
      <c r="T18" s="30">
        <f t="shared" si="3"/>
        <v>32.142857142857146</v>
      </c>
      <c r="U18" s="76">
        <v>0</v>
      </c>
      <c r="V18" s="72">
        <v>0</v>
      </c>
      <c r="W18" s="76">
        <v>0</v>
      </c>
      <c r="X18" s="72">
        <v>0</v>
      </c>
      <c r="Y18" s="76">
        <v>0</v>
      </c>
      <c r="Z18" s="30">
        <f t="shared" si="4"/>
        <v>0</v>
      </c>
      <c r="AA18" s="77">
        <v>19</v>
      </c>
      <c r="AB18" s="30">
        <f>AA18/L18*100</f>
        <v>54.285714285714285</v>
      </c>
    </row>
    <row r="19" spans="1:28" ht="12.75">
      <c r="A19" s="35">
        <v>18</v>
      </c>
      <c r="B19" s="35" t="s">
        <v>98</v>
      </c>
      <c r="C19" s="35" t="s">
        <v>98</v>
      </c>
      <c r="D19" s="29" t="s">
        <v>99</v>
      </c>
      <c r="E19" s="29">
        <v>897</v>
      </c>
      <c r="F19" s="29">
        <v>492</v>
      </c>
      <c r="G19" s="29">
        <v>388</v>
      </c>
      <c r="H19" s="29">
        <v>4</v>
      </c>
      <c r="I19" s="29">
        <v>0</v>
      </c>
      <c r="J19" s="29">
        <v>0</v>
      </c>
      <c r="K19" s="29">
        <v>13</v>
      </c>
      <c r="L19" s="29">
        <v>0</v>
      </c>
      <c r="M19" s="76">
        <v>68</v>
      </c>
      <c r="N19" s="30">
        <f t="shared" si="0"/>
        <v>7.58082497212932</v>
      </c>
      <c r="O19" s="76">
        <v>46</v>
      </c>
      <c r="P19" s="30">
        <f t="shared" si="1"/>
        <v>9.34959349593496</v>
      </c>
      <c r="Q19" s="76">
        <v>22</v>
      </c>
      <c r="R19" s="30">
        <f t="shared" si="2"/>
        <v>5.670103092783505</v>
      </c>
      <c r="S19" s="76">
        <v>0</v>
      </c>
      <c r="T19" s="30">
        <f t="shared" si="3"/>
        <v>0</v>
      </c>
      <c r="U19" s="76">
        <v>0</v>
      </c>
      <c r="V19" s="72">
        <v>0</v>
      </c>
      <c r="W19" s="76">
        <v>0</v>
      </c>
      <c r="X19" s="72">
        <v>0</v>
      </c>
      <c r="Y19" s="76">
        <v>0</v>
      </c>
      <c r="Z19" s="30">
        <f t="shared" si="4"/>
        <v>0</v>
      </c>
      <c r="AA19" s="77">
        <v>0</v>
      </c>
      <c r="AB19" s="72">
        <v>0</v>
      </c>
    </row>
    <row r="20" spans="1:28" ht="12.75">
      <c r="A20" s="35">
        <v>19</v>
      </c>
      <c r="B20" s="35" t="s">
        <v>100</v>
      </c>
      <c r="C20" s="35" t="s">
        <v>98</v>
      </c>
      <c r="D20" s="29" t="s">
        <v>99</v>
      </c>
      <c r="E20" s="29">
        <v>388</v>
      </c>
      <c r="F20" s="29">
        <v>386</v>
      </c>
      <c r="G20" s="29">
        <v>2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76">
        <v>192</v>
      </c>
      <c r="N20" s="30">
        <f t="shared" si="0"/>
        <v>49.48453608247423</v>
      </c>
      <c r="O20" s="76">
        <v>192</v>
      </c>
      <c r="P20" s="30">
        <f t="shared" si="1"/>
        <v>49.740932642487046</v>
      </c>
      <c r="Q20" s="76">
        <v>0</v>
      </c>
      <c r="R20" s="30">
        <f t="shared" si="2"/>
        <v>0</v>
      </c>
      <c r="S20" s="76">
        <v>0</v>
      </c>
      <c r="T20" s="72">
        <v>0</v>
      </c>
      <c r="U20" s="76">
        <v>0</v>
      </c>
      <c r="V20" s="72">
        <v>0</v>
      </c>
      <c r="W20" s="76">
        <v>0</v>
      </c>
      <c r="X20" s="72">
        <v>0</v>
      </c>
      <c r="Y20" s="76">
        <v>0</v>
      </c>
      <c r="Z20" s="72">
        <v>0</v>
      </c>
      <c r="AA20" s="77">
        <v>0</v>
      </c>
      <c r="AB20" s="72">
        <v>0</v>
      </c>
    </row>
    <row r="21" spans="1:28" ht="12.75">
      <c r="A21" s="35">
        <v>20</v>
      </c>
      <c r="B21" s="35" t="s">
        <v>101</v>
      </c>
      <c r="C21" s="35" t="s">
        <v>98</v>
      </c>
      <c r="D21" s="29" t="s">
        <v>99</v>
      </c>
      <c r="E21" s="29">
        <v>817</v>
      </c>
      <c r="F21" s="29">
        <v>140</v>
      </c>
      <c r="G21" s="29">
        <v>663</v>
      </c>
      <c r="H21" s="29">
        <v>0</v>
      </c>
      <c r="I21" s="29">
        <v>0</v>
      </c>
      <c r="J21" s="29">
        <v>0</v>
      </c>
      <c r="K21" s="29">
        <v>14</v>
      </c>
      <c r="L21" s="29">
        <v>0</v>
      </c>
      <c r="M21" s="76">
        <v>107</v>
      </c>
      <c r="N21" s="30">
        <f t="shared" si="0"/>
        <v>13.096695226438188</v>
      </c>
      <c r="O21" s="76">
        <v>39</v>
      </c>
      <c r="P21" s="30">
        <f t="shared" si="1"/>
        <v>27.857142857142858</v>
      </c>
      <c r="Q21" s="76">
        <v>68</v>
      </c>
      <c r="R21" s="30">
        <f t="shared" si="2"/>
        <v>10.256410256410255</v>
      </c>
      <c r="S21" s="76">
        <v>0</v>
      </c>
      <c r="T21" s="72">
        <v>0</v>
      </c>
      <c r="U21" s="76">
        <v>0</v>
      </c>
      <c r="V21" s="72">
        <v>0</v>
      </c>
      <c r="W21" s="76">
        <v>0</v>
      </c>
      <c r="X21" s="72">
        <v>0</v>
      </c>
      <c r="Y21" s="76">
        <v>0</v>
      </c>
      <c r="Z21" s="30">
        <f t="shared" si="4"/>
        <v>0</v>
      </c>
      <c r="AA21" s="77">
        <v>0</v>
      </c>
      <c r="AB21" s="72">
        <v>0</v>
      </c>
    </row>
    <row r="22" spans="1:28" ht="12.75">
      <c r="A22" s="35">
        <v>21</v>
      </c>
      <c r="B22" s="35" t="s">
        <v>102</v>
      </c>
      <c r="C22" s="35" t="s">
        <v>98</v>
      </c>
      <c r="D22" s="29" t="s">
        <v>99</v>
      </c>
      <c r="E22" s="29">
        <v>284</v>
      </c>
      <c r="F22" s="29">
        <v>280</v>
      </c>
      <c r="G22" s="29">
        <v>3</v>
      </c>
      <c r="H22" s="29">
        <v>0</v>
      </c>
      <c r="I22" s="29">
        <v>0</v>
      </c>
      <c r="J22" s="29">
        <v>0</v>
      </c>
      <c r="K22" s="29">
        <v>1</v>
      </c>
      <c r="L22" s="29">
        <v>0</v>
      </c>
      <c r="M22" s="76">
        <v>138</v>
      </c>
      <c r="N22" s="30">
        <f t="shared" si="0"/>
        <v>48.59154929577465</v>
      </c>
      <c r="O22" s="76">
        <v>138</v>
      </c>
      <c r="P22" s="30">
        <f t="shared" si="1"/>
        <v>49.28571428571429</v>
      </c>
      <c r="Q22" s="76">
        <v>0</v>
      </c>
      <c r="R22" s="30">
        <f t="shared" si="2"/>
        <v>0</v>
      </c>
      <c r="S22" s="76">
        <v>0</v>
      </c>
      <c r="T22" s="72">
        <v>0</v>
      </c>
      <c r="U22" s="76">
        <v>0</v>
      </c>
      <c r="V22" s="72">
        <v>0</v>
      </c>
      <c r="W22" s="76">
        <v>0</v>
      </c>
      <c r="X22" s="72">
        <v>0</v>
      </c>
      <c r="Y22" s="76">
        <v>0</v>
      </c>
      <c r="Z22" s="30">
        <f t="shared" si="4"/>
        <v>0</v>
      </c>
      <c r="AA22" s="77">
        <v>0</v>
      </c>
      <c r="AB22" s="72">
        <v>0</v>
      </c>
    </row>
    <row r="23" spans="1:28" ht="12.75">
      <c r="A23" s="35">
        <v>22</v>
      </c>
      <c r="B23" s="35" t="s">
        <v>103</v>
      </c>
      <c r="C23" s="35" t="s">
        <v>98</v>
      </c>
      <c r="D23" s="29" t="s">
        <v>99</v>
      </c>
      <c r="E23" s="29">
        <v>127</v>
      </c>
      <c r="F23" s="29">
        <v>127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76">
        <v>49</v>
      </c>
      <c r="N23" s="30">
        <f t="shared" si="0"/>
        <v>38.582677165354326</v>
      </c>
      <c r="O23" s="76">
        <v>49</v>
      </c>
      <c r="P23" s="30">
        <f t="shared" si="1"/>
        <v>38.582677165354326</v>
      </c>
      <c r="Q23" s="76">
        <v>0</v>
      </c>
      <c r="R23" s="72">
        <v>0</v>
      </c>
      <c r="S23" s="76">
        <v>0</v>
      </c>
      <c r="T23" s="72">
        <v>0</v>
      </c>
      <c r="U23" s="76">
        <v>0</v>
      </c>
      <c r="V23" s="72">
        <v>0</v>
      </c>
      <c r="W23" s="76">
        <v>0</v>
      </c>
      <c r="X23" s="72">
        <v>0</v>
      </c>
      <c r="Y23" s="76">
        <v>0</v>
      </c>
      <c r="Z23" s="72">
        <v>0</v>
      </c>
      <c r="AA23" s="77">
        <v>0</v>
      </c>
      <c r="AB23" s="72">
        <v>0</v>
      </c>
    </row>
    <row r="24" spans="1:28" ht="12.75">
      <c r="A24" s="35">
        <v>23</v>
      </c>
      <c r="B24" s="35" t="s">
        <v>104</v>
      </c>
      <c r="C24" s="35" t="s">
        <v>98</v>
      </c>
      <c r="D24" s="29" t="s">
        <v>99</v>
      </c>
      <c r="E24" s="29">
        <v>377</v>
      </c>
      <c r="F24" s="29">
        <v>202</v>
      </c>
      <c r="G24" s="29">
        <v>140</v>
      </c>
      <c r="H24" s="29">
        <v>0</v>
      </c>
      <c r="I24" s="29">
        <v>0</v>
      </c>
      <c r="J24" s="29">
        <v>0</v>
      </c>
      <c r="K24" s="29">
        <v>35</v>
      </c>
      <c r="L24" s="29">
        <v>0</v>
      </c>
      <c r="M24" s="76">
        <v>31</v>
      </c>
      <c r="N24" s="30">
        <f t="shared" si="0"/>
        <v>8.222811671087534</v>
      </c>
      <c r="O24" s="76">
        <v>30</v>
      </c>
      <c r="P24" s="30">
        <f t="shared" si="1"/>
        <v>14.85148514851485</v>
      </c>
      <c r="Q24" s="76">
        <v>1</v>
      </c>
      <c r="R24" s="30">
        <f t="shared" si="2"/>
        <v>0.7142857142857143</v>
      </c>
      <c r="S24" s="76">
        <v>0</v>
      </c>
      <c r="T24" s="72">
        <v>0</v>
      </c>
      <c r="U24" s="76">
        <v>0</v>
      </c>
      <c r="V24" s="72">
        <v>0</v>
      </c>
      <c r="W24" s="76">
        <v>0</v>
      </c>
      <c r="X24" s="72">
        <v>0</v>
      </c>
      <c r="Y24" s="76">
        <v>0</v>
      </c>
      <c r="Z24" s="30">
        <f t="shared" si="4"/>
        <v>0</v>
      </c>
      <c r="AA24" s="77">
        <v>0</v>
      </c>
      <c r="AB24" s="72">
        <v>0</v>
      </c>
    </row>
    <row r="25" spans="1:28" ht="12.75">
      <c r="A25" s="35">
        <v>24</v>
      </c>
      <c r="B25" s="35" t="s">
        <v>105</v>
      </c>
      <c r="C25" s="35" t="s">
        <v>98</v>
      </c>
      <c r="D25" s="29" t="s">
        <v>99</v>
      </c>
      <c r="E25" s="29">
        <v>578</v>
      </c>
      <c r="F25" s="29">
        <v>554</v>
      </c>
      <c r="G25" s="29">
        <v>19</v>
      </c>
      <c r="H25" s="29">
        <v>3</v>
      </c>
      <c r="I25" s="29">
        <v>0</v>
      </c>
      <c r="J25" s="29">
        <v>0</v>
      </c>
      <c r="K25" s="29">
        <v>2</v>
      </c>
      <c r="L25" s="29">
        <v>0</v>
      </c>
      <c r="M25" s="76">
        <v>103</v>
      </c>
      <c r="N25" s="30">
        <f t="shared" si="0"/>
        <v>17.82006920415225</v>
      </c>
      <c r="O25" s="76">
        <v>103</v>
      </c>
      <c r="P25" s="30">
        <f t="shared" si="1"/>
        <v>18.592057761732853</v>
      </c>
      <c r="Q25" s="76">
        <v>0</v>
      </c>
      <c r="R25" s="30">
        <f t="shared" si="2"/>
        <v>0</v>
      </c>
      <c r="S25" s="76">
        <v>0</v>
      </c>
      <c r="T25" s="30">
        <f t="shared" si="3"/>
        <v>0</v>
      </c>
      <c r="U25" s="76">
        <v>0</v>
      </c>
      <c r="V25" s="72">
        <v>0</v>
      </c>
      <c r="W25" s="76">
        <v>0</v>
      </c>
      <c r="X25" s="72">
        <v>0</v>
      </c>
      <c r="Y25" s="76">
        <v>0</v>
      </c>
      <c r="Z25" s="30">
        <f t="shared" si="4"/>
        <v>0</v>
      </c>
      <c r="AA25" s="77">
        <v>0</v>
      </c>
      <c r="AB25" s="72">
        <v>0</v>
      </c>
    </row>
    <row r="26" spans="1:28" ht="12.75">
      <c r="A26" s="35">
        <v>25</v>
      </c>
      <c r="B26" s="35" t="s">
        <v>106</v>
      </c>
      <c r="C26" s="35" t="s">
        <v>98</v>
      </c>
      <c r="D26" s="29" t="s">
        <v>99</v>
      </c>
      <c r="E26" s="29">
        <v>463</v>
      </c>
      <c r="F26" s="29">
        <v>21</v>
      </c>
      <c r="G26" s="29">
        <v>438</v>
      </c>
      <c r="H26" s="29">
        <v>0</v>
      </c>
      <c r="I26" s="29">
        <v>0</v>
      </c>
      <c r="J26" s="29">
        <v>0</v>
      </c>
      <c r="K26" s="29">
        <v>4</v>
      </c>
      <c r="L26" s="29">
        <v>0</v>
      </c>
      <c r="M26" s="76">
        <v>44</v>
      </c>
      <c r="N26" s="30">
        <f t="shared" si="0"/>
        <v>9.503239740820735</v>
      </c>
      <c r="O26" s="76">
        <v>1</v>
      </c>
      <c r="P26" s="30">
        <f t="shared" si="1"/>
        <v>4.761904761904762</v>
      </c>
      <c r="Q26" s="76">
        <v>43</v>
      </c>
      <c r="R26" s="30">
        <f t="shared" si="2"/>
        <v>9.817351598173515</v>
      </c>
      <c r="S26" s="76">
        <v>0</v>
      </c>
      <c r="T26" s="72">
        <v>0</v>
      </c>
      <c r="U26" s="76">
        <v>0</v>
      </c>
      <c r="V26" s="72">
        <v>0</v>
      </c>
      <c r="W26" s="76">
        <v>0</v>
      </c>
      <c r="X26" s="72">
        <v>0</v>
      </c>
      <c r="Y26" s="76">
        <v>0</v>
      </c>
      <c r="Z26" s="30">
        <f t="shared" si="4"/>
        <v>0</v>
      </c>
      <c r="AA26" s="77">
        <v>0</v>
      </c>
      <c r="AB26" s="72">
        <v>0</v>
      </c>
    </row>
    <row r="27" spans="1:28" ht="12.75">
      <c r="A27" s="35">
        <v>26</v>
      </c>
      <c r="B27" s="35" t="s">
        <v>107</v>
      </c>
      <c r="C27" s="35" t="s">
        <v>98</v>
      </c>
      <c r="D27" s="29" t="s">
        <v>99</v>
      </c>
      <c r="E27" s="29">
        <v>1382</v>
      </c>
      <c r="F27" s="29">
        <v>1334</v>
      </c>
      <c r="G27" s="29">
        <v>8</v>
      </c>
      <c r="H27" s="29">
        <v>0</v>
      </c>
      <c r="I27" s="29">
        <v>0</v>
      </c>
      <c r="J27" s="29">
        <v>0</v>
      </c>
      <c r="K27" s="29">
        <v>40</v>
      </c>
      <c r="L27" s="29">
        <v>0</v>
      </c>
      <c r="M27" s="76">
        <v>405</v>
      </c>
      <c r="N27" s="30">
        <f t="shared" si="0"/>
        <v>29.30535455861071</v>
      </c>
      <c r="O27" s="76">
        <v>405</v>
      </c>
      <c r="P27" s="30">
        <f t="shared" si="1"/>
        <v>30.359820089955026</v>
      </c>
      <c r="Q27" s="76">
        <v>0</v>
      </c>
      <c r="R27" s="30">
        <f t="shared" si="2"/>
        <v>0</v>
      </c>
      <c r="S27" s="76">
        <v>0</v>
      </c>
      <c r="T27" s="72">
        <v>0</v>
      </c>
      <c r="U27" s="76">
        <v>0</v>
      </c>
      <c r="V27" s="72">
        <v>0</v>
      </c>
      <c r="W27" s="76">
        <v>0</v>
      </c>
      <c r="X27" s="72">
        <v>0</v>
      </c>
      <c r="Y27" s="76">
        <v>0</v>
      </c>
      <c r="Z27" s="30">
        <f t="shared" si="4"/>
        <v>0</v>
      </c>
      <c r="AA27" s="77">
        <v>0</v>
      </c>
      <c r="AB27" s="72">
        <v>0</v>
      </c>
    </row>
    <row r="28" spans="1:28" ht="12.75">
      <c r="A28" s="35">
        <v>27</v>
      </c>
      <c r="B28" s="35" t="s">
        <v>115</v>
      </c>
      <c r="C28" s="35" t="s">
        <v>116</v>
      </c>
      <c r="D28" s="29" t="s">
        <v>117</v>
      </c>
      <c r="E28" s="29">
        <v>334</v>
      </c>
      <c r="F28" s="29">
        <v>269</v>
      </c>
      <c r="G28" s="29">
        <v>35</v>
      </c>
      <c r="H28" s="29">
        <v>27</v>
      </c>
      <c r="I28" s="29">
        <v>0</v>
      </c>
      <c r="J28" s="29">
        <v>0</v>
      </c>
      <c r="K28" s="29">
        <v>3</v>
      </c>
      <c r="L28" s="29">
        <v>0</v>
      </c>
      <c r="M28" s="77">
        <v>3</v>
      </c>
      <c r="N28" s="30">
        <f t="shared" si="0"/>
        <v>0.8982035928143712</v>
      </c>
      <c r="O28" s="77">
        <v>2</v>
      </c>
      <c r="P28" s="30">
        <f t="shared" si="1"/>
        <v>0.7434944237918215</v>
      </c>
      <c r="Q28" s="77">
        <v>1</v>
      </c>
      <c r="R28" s="30">
        <f t="shared" si="2"/>
        <v>2.857142857142857</v>
      </c>
      <c r="S28" s="77">
        <v>0</v>
      </c>
      <c r="T28" s="30">
        <f t="shared" si="3"/>
        <v>0</v>
      </c>
      <c r="U28" s="77">
        <v>0</v>
      </c>
      <c r="V28" s="72">
        <v>0</v>
      </c>
      <c r="W28" s="77">
        <v>0</v>
      </c>
      <c r="X28" s="72">
        <v>0</v>
      </c>
      <c r="Y28" s="77">
        <v>0</v>
      </c>
      <c r="Z28" s="30">
        <f t="shared" si="4"/>
        <v>0</v>
      </c>
      <c r="AA28" s="77">
        <v>0</v>
      </c>
      <c r="AB28" s="72">
        <v>0</v>
      </c>
    </row>
    <row r="29" spans="1:28" ht="12.75">
      <c r="A29" s="35">
        <v>28</v>
      </c>
      <c r="B29" s="35" t="s">
        <v>116</v>
      </c>
      <c r="C29" s="35" t="s">
        <v>116</v>
      </c>
      <c r="D29" s="29" t="s">
        <v>117</v>
      </c>
      <c r="E29" s="29">
        <v>1198</v>
      </c>
      <c r="F29" s="29">
        <v>697</v>
      </c>
      <c r="G29" s="29">
        <v>392</v>
      </c>
      <c r="H29" s="29">
        <v>55</v>
      </c>
      <c r="I29" s="29">
        <v>13</v>
      </c>
      <c r="J29" s="29">
        <v>0</v>
      </c>
      <c r="K29" s="29">
        <v>41</v>
      </c>
      <c r="L29" s="29">
        <v>0</v>
      </c>
      <c r="M29" s="77">
        <v>9</v>
      </c>
      <c r="N29" s="30">
        <f t="shared" si="0"/>
        <v>0.7512520868113522</v>
      </c>
      <c r="O29" s="77">
        <v>5</v>
      </c>
      <c r="P29" s="30">
        <f t="shared" si="1"/>
        <v>0.7173601147776184</v>
      </c>
      <c r="Q29" s="77">
        <v>3</v>
      </c>
      <c r="R29" s="30">
        <f t="shared" si="2"/>
        <v>0.7653061224489796</v>
      </c>
      <c r="S29" s="77">
        <v>0</v>
      </c>
      <c r="T29" s="30">
        <f t="shared" si="3"/>
        <v>0</v>
      </c>
      <c r="U29" s="77">
        <v>0</v>
      </c>
      <c r="V29" s="30">
        <f>U29/I29*100</f>
        <v>0</v>
      </c>
      <c r="W29" s="77">
        <v>0</v>
      </c>
      <c r="X29" s="72">
        <v>0</v>
      </c>
      <c r="Y29" s="77">
        <v>1</v>
      </c>
      <c r="Z29" s="30">
        <f t="shared" si="4"/>
        <v>2.4390243902439024</v>
      </c>
      <c r="AA29" s="77">
        <v>0</v>
      </c>
      <c r="AB29" s="72">
        <v>0</v>
      </c>
    </row>
    <row r="30" spans="1:28" ht="12.75">
      <c r="A30" s="35">
        <v>29</v>
      </c>
      <c r="B30" s="35" t="s">
        <v>118</v>
      </c>
      <c r="C30" s="35" t="s">
        <v>116</v>
      </c>
      <c r="D30" s="29" t="s">
        <v>117</v>
      </c>
      <c r="E30" s="29">
        <v>876</v>
      </c>
      <c r="F30" s="29">
        <v>417</v>
      </c>
      <c r="G30" s="29">
        <v>106</v>
      </c>
      <c r="H30" s="29">
        <v>347</v>
      </c>
      <c r="I30" s="29">
        <v>1</v>
      </c>
      <c r="J30" s="29">
        <v>0</v>
      </c>
      <c r="K30" s="29">
        <v>5</v>
      </c>
      <c r="L30" s="29">
        <v>0</v>
      </c>
      <c r="M30" s="77">
        <v>39</v>
      </c>
      <c r="N30" s="30">
        <f t="shared" si="0"/>
        <v>4.4520547945205475</v>
      </c>
      <c r="O30" s="78">
        <v>25</v>
      </c>
      <c r="P30" s="30">
        <f t="shared" si="1"/>
        <v>5.995203836930456</v>
      </c>
      <c r="Q30" s="77">
        <v>4</v>
      </c>
      <c r="R30" s="30">
        <f t="shared" si="2"/>
        <v>3.7735849056603774</v>
      </c>
      <c r="S30" s="77">
        <v>10</v>
      </c>
      <c r="T30" s="30">
        <f t="shared" si="3"/>
        <v>2.881844380403458</v>
      </c>
      <c r="U30" s="77">
        <v>0</v>
      </c>
      <c r="V30" s="30">
        <f>U30/I30*100</f>
        <v>0</v>
      </c>
      <c r="W30" s="77">
        <v>0</v>
      </c>
      <c r="X30" s="72">
        <v>0</v>
      </c>
      <c r="Y30" s="78">
        <v>0</v>
      </c>
      <c r="Z30" s="30">
        <f t="shared" si="4"/>
        <v>0</v>
      </c>
      <c r="AA30" s="77">
        <v>0</v>
      </c>
      <c r="AB30" s="72">
        <v>0</v>
      </c>
    </row>
    <row r="31" spans="1:28" ht="12.75">
      <c r="A31" s="35">
        <v>30</v>
      </c>
      <c r="B31" s="35" t="s">
        <v>119</v>
      </c>
      <c r="C31" s="35" t="s">
        <v>116</v>
      </c>
      <c r="D31" s="29" t="s">
        <v>117</v>
      </c>
      <c r="E31" s="29">
        <v>410</v>
      </c>
      <c r="F31" s="29">
        <v>246</v>
      </c>
      <c r="G31" s="29">
        <v>26</v>
      </c>
      <c r="H31" s="29">
        <v>131</v>
      </c>
      <c r="I31" s="29">
        <v>2</v>
      </c>
      <c r="J31" s="29">
        <v>0</v>
      </c>
      <c r="K31" s="29">
        <v>5</v>
      </c>
      <c r="L31" s="29">
        <v>0</v>
      </c>
      <c r="M31" s="77">
        <v>0</v>
      </c>
      <c r="N31" s="30">
        <f t="shared" si="0"/>
        <v>0</v>
      </c>
      <c r="O31" s="77">
        <v>0</v>
      </c>
      <c r="P31" s="30">
        <f t="shared" si="1"/>
        <v>0</v>
      </c>
      <c r="Q31" s="77">
        <v>0</v>
      </c>
      <c r="R31" s="30">
        <f t="shared" si="2"/>
        <v>0</v>
      </c>
      <c r="S31" s="77">
        <v>0</v>
      </c>
      <c r="T31" s="30">
        <f t="shared" si="3"/>
        <v>0</v>
      </c>
      <c r="U31" s="77">
        <v>0</v>
      </c>
      <c r="V31" s="30">
        <f>U31/I31*100</f>
        <v>0</v>
      </c>
      <c r="W31" s="77">
        <v>0</v>
      </c>
      <c r="X31" s="72">
        <v>0</v>
      </c>
      <c r="Y31" s="77">
        <v>0</v>
      </c>
      <c r="Z31" s="30">
        <f t="shared" si="4"/>
        <v>0</v>
      </c>
      <c r="AA31" s="77">
        <v>0</v>
      </c>
      <c r="AB31" s="72">
        <v>0</v>
      </c>
    </row>
    <row r="32" spans="1:28" ht="12.75">
      <c r="A32" s="35">
        <v>31</v>
      </c>
      <c r="B32" s="35" t="s">
        <v>120</v>
      </c>
      <c r="C32" s="35" t="s">
        <v>116</v>
      </c>
      <c r="D32" s="29" t="s">
        <v>117</v>
      </c>
      <c r="E32" s="29">
        <v>305</v>
      </c>
      <c r="F32" s="29">
        <v>41</v>
      </c>
      <c r="G32" s="29">
        <v>6</v>
      </c>
      <c r="H32" s="29">
        <v>252</v>
      </c>
      <c r="I32" s="29">
        <v>0</v>
      </c>
      <c r="J32" s="29">
        <v>0</v>
      </c>
      <c r="K32" s="29">
        <v>6</v>
      </c>
      <c r="L32" s="29">
        <v>0</v>
      </c>
      <c r="M32" s="77">
        <v>0</v>
      </c>
      <c r="N32" s="30">
        <f t="shared" si="0"/>
        <v>0</v>
      </c>
      <c r="O32" s="77">
        <v>0</v>
      </c>
      <c r="P32" s="30">
        <f t="shared" si="1"/>
        <v>0</v>
      </c>
      <c r="Q32" s="77">
        <v>0</v>
      </c>
      <c r="R32" s="30">
        <f t="shared" si="2"/>
        <v>0</v>
      </c>
      <c r="S32" s="77">
        <v>0</v>
      </c>
      <c r="T32" s="30">
        <f t="shared" si="3"/>
        <v>0</v>
      </c>
      <c r="U32" s="77">
        <v>0</v>
      </c>
      <c r="V32" s="72">
        <v>0</v>
      </c>
      <c r="W32" s="77">
        <v>0</v>
      </c>
      <c r="X32" s="72">
        <v>0</v>
      </c>
      <c r="Y32" s="77">
        <v>0</v>
      </c>
      <c r="Z32" s="30">
        <f t="shared" si="4"/>
        <v>0</v>
      </c>
      <c r="AA32" s="77">
        <v>0</v>
      </c>
      <c r="AB32" s="72">
        <v>0</v>
      </c>
    </row>
    <row r="33" spans="1:28" ht="12.75">
      <c r="A33" s="35">
        <v>32</v>
      </c>
      <c r="B33" s="35" t="s">
        <v>121</v>
      </c>
      <c r="C33" s="35" t="s">
        <v>116</v>
      </c>
      <c r="D33" s="29" t="s">
        <v>122</v>
      </c>
      <c r="E33" s="29">
        <v>276</v>
      </c>
      <c r="F33" s="29">
        <v>267</v>
      </c>
      <c r="G33" s="29">
        <v>2</v>
      </c>
      <c r="H33" s="29">
        <v>1</v>
      </c>
      <c r="I33" s="29">
        <v>0</v>
      </c>
      <c r="J33" s="29">
        <v>0</v>
      </c>
      <c r="K33" s="29">
        <v>6</v>
      </c>
      <c r="L33" s="29">
        <v>0</v>
      </c>
      <c r="M33" s="77">
        <v>132</v>
      </c>
      <c r="N33" s="30">
        <f t="shared" si="0"/>
        <v>47.82608695652174</v>
      </c>
      <c r="O33" s="77">
        <v>131</v>
      </c>
      <c r="P33" s="30">
        <f t="shared" si="1"/>
        <v>49.063670411985015</v>
      </c>
      <c r="Q33" s="77">
        <v>1</v>
      </c>
      <c r="R33" s="30">
        <f t="shared" si="2"/>
        <v>50</v>
      </c>
      <c r="S33" s="77">
        <v>0</v>
      </c>
      <c r="T33" s="30">
        <f t="shared" si="3"/>
        <v>0</v>
      </c>
      <c r="U33" s="77">
        <v>0</v>
      </c>
      <c r="V33" s="72">
        <v>0</v>
      </c>
      <c r="W33" s="77">
        <v>0</v>
      </c>
      <c r="X33" s="72">
        <v>0</v>
      </c>
      <c r="Y33" s="77">
        <v>0</v>
      </c>
      <c r="Z33" s="30">
        <f t="shared" si="4"/>
        <v>0</v>
      </c>
      <c r="AA33" s="77">
        <v>0</v>
      </c>
      <c r="AB33" s="72">
        <v>0</v>
      </c>
    </row>
    <row r="34" spans="1:28" ht="12.75">
      <c r="A34" s="35">
        <v>33</v>
      </c>
      <c r="B34" s="35" t="s">
        <v>123</v>
      </c>
      <c r="C34" s="35" t="s">
        <v>116</v>
      </c>
      <c r="D34" s="29" t="s">
        <v>122</v>
      </c>
      <c r="E34" s="29">
        <v>777</v>
      </c>
      <c r="F34" s="29">
        <v>254</v>
      </c>
      <c r="G34" s="29">
        <v>508</v>
      </c>
      <c r="H34" s="29">
        <v>0</v>
      </c>
      <c r="I34" s="29">
        <v>0</v>
      </c>
      <c r="J34" s="29">
        <v>0</v>
      </c>
      <c r="K34" s="29">
        <v>15</v>
      </c>
      <c r="L34" s="29">
        <v>0</v>
      </c>
      <c r="M34" s="77">
        <v>18</v>
      </c>
      <c r="N34" s="30">
        <f t="shared" si="0"/>
        <v>2.3166023166023164</v>
      </c>
      <c r="O34" s="77">
        <v>3</v>
      </c>
      <c r="P34" s="30">
        <f t="shared" si="1"/>
        <v>1.1811023622047243</v>
      </c>
      <c r="Q34" s="77">
        <v>15</v>
      </c>
      <c r="R34" s="30">
        <f t="shared" si="2"/>
        <v>2.952755905511811</v>
      </c>
      <c r="S34" s="77">
        <v>0</v>
      </c>
      <c r="T34" s="72">
        <v>0</v>
      </c>
      <c r="U34" s="77">
        <v>0</v>
      </c>
      <c r="V34" s="72">
        <v>0</v>
      </c>
      <c r="W34" s="77">
        <v>0</v>
      </c>
      <c r="X34" s="72">
        <v>0</v>
      </c>
      <c r="Y34" s="77">
        <v>0</v>
      </c>
      <c r="Z34" s="30">
        <f t="shared" si="4"/>
        <v>0</v>
      </c>
      <c r="AA34" s="77">
        <v>0</v>
      </c>
      <c r="AB34" s="72">
        <v>0</v>
      </c>
    </row>
    <row r="35" spans="1:28" ht="12.75">
      <c r="A35" s="35">
        <v>34</v>
      </c>
      <c r="B35" s="35" t="s">
        <v>124</v>
      </c>
      <c r="C35" s="35" t="s">
        <v>116</v>
      </c>
      <c r="D35" s="29" t="s">
        <v>122</v>
      </c>
      <c r="E35" s="29">
        <v>464</v>
      </c>
      <c r="F35" s="29">
        <v>460</v>
      </c>
      <c r="G35" s="29">
        <v>4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77">
        <v>2</v>
      </c>
      <c r="N35" s="30">
        <f t="shared" si="0"/>
        <v>0.43103448275862066</v>
      </c>
      <c r="O35" s="77">
        <v>2</v>
      </c>
      <c r="P35" s="30">
        <f t="shared" si="1"/>
        <v>0.43478260869565216</v>
      </c>
      <c r="Q35" s="77">
        <v>0</v>
      </c>
      <c r="R35" s="30">
        <f t="shared" si="2"/>
        <v>0</v>
      </c>
      <c r="S35" s="77">
        <v>0</v>
      </c>
      <c r="T35" s="72">
        <v>0</v>
      </c>
      <c r="U35" s="77">
        <v>0</v>
      </c>
      <c r="V35" s="72">
        <v>0</v>
      </c>
      <c r="W35" s="77">
        <v>0</v>
      </c>
      <c r="X35" s="72">
        <v>0</v>
      </c>
      <c r="Y35" s="77">
        <v>0</v>
      </c>
      <c r="Z35" s="72">
        <v>0</v>
      </c>
      <c r="AA35" s="77">
        <v>0</v>
      </c>
      <c r="AB35" s="72">
        <v>0</v>
      </c>
    </row>
    <row r="36" spans="1:28" ht="12.75">
      <c r="A36" s="35">
        <v>35</v>
      </c>
      <c r="B36" s="35" t="s">
        <v>125</v>
      </c>
      <c r="C36" s="35" t="s">
        <v>116</v>
      </c>
      <c r="D36" s="29" t="s">
        <v>117</v>
      </c>
      <c r="E36" s="29">
        <v>315</v>
      </c>
      <c r="F36" s="29">
        <v>256</v>
      </c>
      <c r="G36" s="29">
        <v>40</v>
      </c>
      <c r="H36" s="29">
        <v>10</v>
      </c>
      <c r="I36" s="29">
        <v>0</v>
      </c>
      <c r="J36" s="29">
        <v>0</v>
      </c>
      <c r="K36" s="29">
        <v>9</v>
      </c>
      <c r="L36" s="29">
        <v>0</v>
      </c>
      <c r="M36" s="77">
        <v>3</v>
      </c>
      <c r="N36" s="30">
        <f t="shared" si="0"/>
        <v>0.9523809523809524</v>
      </c>
      <c r="O36" s="77">
        <v>3</v>
      </c>
      <c r="P36" s="30">
        <f t="shared" si="1"/>
        <v>1.171875</v>
      </c>
      <c r="Q36" s="77">
        <v>0</v>
      </c>
      <c r="R36" s="30">
        <f t="shared" si="2"/>
        <v>0</v>
      </c>
      <c r="S36" s="77">
        <v>0</v>
      </c>
      <c r="T36" s="30">
        <f t="shared" si="3"/>
        <v>0</v>
      </c>
      <c r="U36" s="77">
        <v>0</v>
      </c>
      <c r="V36" s="72">
        <v>0</v>
      </c>
      <c r="W36" s="77">
        <v>0</v>
      </c>
      <c r="X36" s="72">
        <v>0</v>
      </c>
      <c r="Y36" s="77">
        <v>0</v>
      </c>
      <c r="Z36" s="30">
        <f t="shared" si="4"/>
        <v>0</v>
      </c>
      <c r="AA36" s="77">
        <v>0</v>
      </c>
      <c r="AB36" s="72">
        <v>0</v>
      </c>
    </row>
    <row r="37" spans="1:28" ht="12.75">
      <c r="A37" s="35">
        <v>36</v>
      </c>
      <c r="B37" s="35" t="s">
        <v>126</v>
      </c>
      <c r="C37" s="35" t="s">
        <v>116</v>
      </c>
      <c r="D37" s="29" t="s">
        <v>117</v>
      </c>
      <c r="E37" s="29">
        <v>391</v>
      </c>
      <c r="F37" s="29">
        <v>317</v>
      </c>
      <c r="G37" s="29">
        <v>24</v>
      </c>
      <c r="H37" s="29">
        <v>14</v>
      </c>
      <c r="I37" s="29">
        <v>0</v>
      </c>
      <c r="J37" s="29">
        <v>0</v>
      </c>
      <c r="K37" s="29">
        <v>36</v>
      </c>
      <c r="L37" s="29">
        <v>0</v>
      </c>
      <c r="M37" s="77">
        <v>0</v>
      </c>
      <c r="N37" s="30">
        <f t="shared" si="0"/>
        <v>0</v>
      </c>
      <c r="O37" s="77">
        <v>0</v>
      </c>
      <c r="P37" s="30">
        <f t="shared" si="1"/>
        <v>0</v>
      </c>
      <c r="Q37" s="77">
        <v>0</v>
      </c>
      <c r="R37" s="30">
        <f t="shared" si="2"/>
        <v>0</v>
      </c>
      <c r="S37" s="77">
        <v>0</v>
      </c>
      <c r="T37" s="30">
        <f t="shared" si="3"/>
        <v>0</v>
      </c>
      <c r="U37" s="77">
        <v>0</v>
      </c>
      <c r="V37" s="72">
        <v>0</v>
      </c>
      <c r="W37" s="77">
        <v>0</v>
      </c>
      <c r="X37" s="72">
        <v>0</v>
      </c>
      <c r="Y37" s="77">
        <v>0</v>
      </c>
      <c r="Z37" s="30">
        <f t="shared" si="4"/>
        <v>0</v>
      </c>
      <c r="AA37" s="77">
        <v>0</v>
      </c>
      <c r="AB37" s="72">
        <v>0</v>
      </c>
    </row>
    <row r="38" spans="1:28" ht="12.75">
      <c r="A38" s="35">
        <v>37</v>
      </c>
      <c r="B38" s="35" t="s">
        <v>127</v>
      </c>
      <c r="C38" s="35" t="s">
        <v>116</v>
      </c>
      <c r="D38" s="29" t="s">
        <v>122</v>
      </c>
      <c r="E38" s="29">
        <v>392</v>
      </c>
      <c r="F38" s="29">
        <v>380</v>
      </c>
      <c r="G38" s="29">
        <v>5</v>
      </c>
      <c r="H38" s="29">
        <v>2</v>
      </c>
      <c r="I38" s="29">
        <v>0</v>
      </c>
      <c r="J38" s="29">
        <v>0</v>
      </c>
      <c r="K38" s="29">
        <v>5</v>
      </c>
      <c r="L38" s="29">
        <v>0</v>
      </c>
      <c r="M38" s="77">
        <v>12</v>
      </c>
      <c r="N38" s="30">
        <f t="shared" si="0"/>
        <v>3.061224489795918</v>
      </c>
      <c r="O38" s="77">
        <v>12</v>
      </c>
      <c r="P38" s="30">
        <f t="shared" si="1"/>
        <v>3.1578947368421053</v>
      </c>
      <c r="Q38" s="77">
        <v>0</v>
      </c>
      <c r="R38" s="30">
        <f t="shared" si="2"/>
        <v>0</v>
      </c>
      <c r="S38" s="77">
        <v>0</v>
      </c>
      <c r="T38" s="30">
        <f t="shared" si="3"/>
        <v>0</v>
      </c>
      <c r="U38" s="77">
        <v>0</v>
      </c>
      <c r="V38" s="72">
        <v>0</v>
      </c>
      <c r="W38" s="77">
        <v>0</v>
      </c>
      <c r="X38" s="72">
        <v>0</v>
      </c>
      <c r="Y38" s="77">
        <v>0</v>
      </c>
      <c r="Z38" s="30">
        <f t="shared" si="4"/>
        <v>0</v>
      </c>
      <c r="AA38" s="77">
        <v>0</v>
      </c>
      <c r="AB38" s="72">
        <v>0</v>
      </c>
    </row>
    <row r="39" spans="1:28" ht="12.75">
      <c r="A39" s="35">
        <v>38</v>
      </c>
      <c r="B39" s="35" t="s">
        <v>128</v>
      </c>
      <c r="C39" s="35" t="s">
        <v>116</v>
      </c>
      <c r="D39" s="29" t="s">
        <v>117</v>
      </c>
      <c r="E39" s="29">
        <v>374</v>
      </c>
      <c r="F39" s="29">
        <v>326</v>
      </c>
      <c r="G39" s="29">
        <v>30</v>
      </c>
      <c r="H39" s="29">
        <v>14</v>
      </c>
      <c r="I39" s="29">
        <v>0</v>
      </c>
      <c r="J39" s="29">
        <v>0</v>
      </c>
      <c r="K39" s="29">
        <v>4</v>
      </c>
      <c r="L39" s="29">
        <v>0</v>
      </c>
      <c r="M39" s="77">
        <v>17</v>
      </c>
      <c r="N39" s="30">
        <f t="shared" si="0"/>
        <v>4.545454545454546</v>
      </c>
      <c r="O39" s="78">
        <v>16</v>
      </c>
      <c r="P39" s="30">
        <f t="shared" si="1"/>
        <v>4.9079754601226995</v>
      </c>
      <c r="Q39" s="77">
        <v>1</v>
      </c>
      <c r="R39" s="30">
        <f t="shared" si="2"/>
        <v>3.3333333333333335</v>
      </c>
      <c r="S39" s="77">
        <v>0</v>
      </c>
      <c r="T39" s="30">
        <f t="shared" si="3"/>
        <v>0</v>
      </c>
      <c r="U39" s="77">
        <v>0</v>
      </c>
      <c r="V39" s="72">
        <v>0</v>
      </c>
      <c r="W39" s="77">
        <v>0</v>
      </c>
      <c r="X39" s="72">
        <v>0</v>
      </c>
      <c r="Y39" s="78">
        <v>0</v>
      </c>
      <c r="Z39" s="30">
        <f t="shared" si="4"/>
        <v>0</v>
      </c>
      <c r="AA39" s="77">
        <v>0</v>
      </c>
      <c r="AB39" s="72">
        <v>0</v>
      </c>
    </row>
    <row r="40" spans="1:28" ht="12.75">
      <c r="A40" s="35">
        <v>39</v>
      </c>
      <c r="B40" s="35" t="s">
        <v>136</v>
      </c>
      <c r="C40" s="35" t="s">
        <v>137</v>
      </c>
      <c r="D40" s="29" t="s">
        <v>138</v>
      </c>
      <c r="E40" s="29">
        <v>319</v>
      </c>
      <c r="F40" s="29">
        <v>298</v>
      </c>
      <c r="G40" s="29">
        <v>4</v>
      </c>
      <c r="H40" s="29">
        <v>0</v>
      </c>
      <c r="I40" s="29">
        <v>0</v>
      </c>
      <c r="J40" s="29">
        <v>17</v>
      </c>
      <c r="K40" s="29">
        <v>0</v>
      </c>
      <c r="L40" s="29">
        <v>0</v>
      </c>
      <c r="M40" s="77">
        <v>36</v>
      </c>
      <c r="N40" s="30">
        <f t="shared" si="0"/>
        <v>11.285266457680251</v>
      </c>
      <c r="O40" s="77">
        <v>36</v>
      </c>
      <c r="P40" s="30">
        <f t="shared" si="1"/>
        <v>12.080536912751679</v>
      </c>
      <c r="Q40" s="77">
        <v>0</v>
      </c>
      <c r="R40" s="30">
        <f t="shared" si="2"/>
        <v>0</v>
      </c>
      <c r="S40" s="77">
        <v>0</v>
      </c>
      <c r="T40" s="72">
        <v>0</v>
      </c>
      <c r="U40" s="77">
        <v>0</v>
      </c>
      <c r="V40" s="72">
        <v>0</v>
      </c>
      <c r="W40" s="77">
        <v>0</v>
      </c>
      <c r="X40" s="30">
        <f>W40/J40*100</f>
        <v>0</v>
      </c>
      <c r="Y40" s="77">
        <v>0</v>
      </c>
      <c r="Z40" s="72">
        <v>0</v>
      </c>
      <c r="AA40" s="77">
        <v>0</v>
      </c>
      <c r="AB40" s="72">
        <v>0</v>
      </c>
    </row>
    <row r="41" spans="1:28" ht="12.75">
      <c r="A41" s="35">
        <v>40</v>
      </c>
      <c r="B41" s="35" t="s">
        <v>139</v>
      </c>
      <c r="C41" s="35" t="s">
        <v>137</v>
      </c>
      <c r="D41" s="29" t="s">
        <v>138</v>
      </c>
      <c r="E41" s="29">
        <v>691</v>
      </c>
      <c r="F41" s="29">
        <v>682</v>
      </c>
      <c r="G41" s="29">
        <v>4</v>
      </c>
      <c r="H41" s="29">
        <v>4</v>
      </c>
      <c r="I41" s="29">
        <v>0</v>
      </c>
      <c r="J41" s="29">
        <v>0</v>
      </c>
      <c r="K41" s="29">
        <v>1</v>
      </c>
      <c r="L41" s="29">
        <v>0</v>
      </c>
      <c r="M41" s="77">
        <v>208</v>
      </c>
      <c r="N41" s="30">
        <f t="shared" si="0"/>
        <v>30.101302460202607</v>
      </c>
      <c r="O41" s="77">
        <v>208</v>
      </c>
      <c r="P41" s="30">
        <f t="shared" si="1"/>
        <v>30.498533724340177</v>
      </c>
      <c r="Q41" s="77">
        <v>0</v>
      </c>
      <c r="R41" s="30">
        <f t="shared" si="2"/>
        <v>0</v>
      </c>
      <c r="S41" s="77">
        <v>0</v>
      </c>
      <c r="T41" s="30">
        <f t="shared" si="3"/>
        <v>0</v>
      </c>
      <c r="U41" s="77">
        <v>0</v>
      </c>
      <c r="V41" s="72">
        <v>0</v>
      </c>
      <c r="W41" s="77">
        <v>0</v>
      </c>
      <c r="X41" s="72">
        <v>0</v>
      </c>
      <c r="Y41" s="77">
        <v>0</v>
      </c>
      <c r="Z41" s="30">
        <f t="shared" si="4"/>
        <v>0</v>
      </c>
      <c r="AA41" s="77">
        <v>0</v>
      </c>
      <c r="AB41" s="72">
        <v>0</v>
      </c>
    </row>
    <row r="42" spans="1:28" ht="12.75">
      <c r="A42" s="35">
        <v>41</v>
      </c>
      <c r="B42" s="35" t="s">
        <v>140</v>
      </c>
      <c r="C42" s="35" t="s">
        <v>137</v>
      </c>
      <c r="D42" s="29" t="s">
        <v>141</v>
      </c>
      <c r="E42" s="29">
        <v>1071</v>
      </c>
      <c r="F42" s="29">
        <v>809</v>
      </c>
      <c r="G42" s="29">
        <v>187</v>
      </c>
      <c r="H42" s="29">
        <v>64</v>
      </c>
      <c r="I42" s="29">
        <v>7</v>
      </c>
      <c r="J42" s="29">
        <v>4</v>
      </c>
      <c r="K42" s="29">
        <v>0</v>
      </c>
      <c r="L42" s="29">
        <v>0</v>
      </c>
      <c r="M42" s="77">
        <v>185</v>
      </c>
      <c r="N42" s="30">
        <f t="shared" si="0"/>
        <v>17.273576097105508</v>
      </c>
      <c r="O42" s="77">
        <v>174</v>
      </c>
      <c r="P42" s="30">
        <f t="shared" si="1"/>
        <v>21.508034610630407</v>
      </c>
      <c r="Q42" s="77">
        <v>11</v>
      </c>
      <c r="R42" s="30">
        <f t="shared" si="2"/>
        <v>5.88235294117647</v>
      </c>
      <c r="S42" s="77">
        <v>0</v>
      </c>
      <c r="T42" s="30">
        <f t="shared" si="3"/>
        <v>0</v>
      </c>
      <c r="U42" s="77">
        <v>0</v>
      </c>
      <c r="V42" s="30">
        <f>U42/I42*100</f>
        <v>0</v>
      </c>
      <c r="W42" s="77">
        <v>0</v>
      </c>
      <c r="X42" s="30">
        <f>W42/J42*100</f>
        <v>0</v>
      </c>
      <c r="Y42" s="77">
        <v>0</v>
      </c>
      <c r="Z42" s="72">
        <v>0</v>
      </c>
      <c r="AA42" s="77">
        <v>0</v>
      </c>
      <c r="AB42" s="72">
        <v>0</v>
      </c>
    </row>
    <row r="43" spans="1:28" ht="12.75">
      <c r="A43" s="35">
        <v>42</v>
      </c>
      <c r="B43" s="35" t="s">
        <v>142</v>
      </c>
      <c r="C43" s="35" t="s">
        <v>137</v>
      </c>
      <c r="D43" s="29" t="s">
        <v>138</v>
      </c>
      <c r="E43" s="29">
        <v>220</v>
      </c>
      <c r="F43" s="29">
        <v>219</v>
      </c>
      <c r="G43" s="29">
        <v>0</v>
      </c>
      <c r="H43" s="29">
        <v>1</v>
      </c>
      <c r="I43" s="29">
        <v>0</v>
      </c>
      <c r="J43" s="29">
        <v>0</v>
      </c>
      <c r="K43" s="29">
        <v>0</v>
      </c>
      <c r="L43" s="29">
        <v>0</v>
      </c>
      <c r="M43" s="77">
        <v>31</v>
      </c>
      <c r="N43" s="30">
        <f t="shared" si="0"/>
        <v>14.09090909090909</v>
      </c>
      <c r="O43" s="77">
        <v>31</v>
      </c>
      <c r="P43" s="30">
        <f t="shared" si="1"/>
        <v>14.15525114155251</v>
      </c>
      <c r="Q43" s="77">
        <v>0</v>
      </c>
      <c r="R43" s="72">
        <v>0</v>
      </c>
      <c r="S43" s="77">
        <v>0</v>
      </c>
      <c r="T43" s="30">
        <f t="shared" si="3"/>
        <v>0</v>
      </c>
      <c r="U43" s="77">
        <v>0</v>
      </c>
      <c r="V43" s="72">
        <v>0</v>
      </c>
      <c r="W43" s="77">
        <v>0</v>
      </c>
      <c r="X43" s="72">
        <v>0</v>
      </c>
      <c r="Y43" s="77">
        <v>0</v>
      </c>
      <c r="Z43" s="72">
        <v>0</v>
      </c>
      <c r="AA43" s="77">
        <v>0</v>
      </c>
      <c r="AB43" s="72">
        <v>0</v>
      </c>
    </row>
    <row r="44" spans="1:28" ht="12.75">
      <c r="A44" s="35">
        <v>43</v>
      </c>
      <c r="B44" s="35" t="s">
        <v>143</v>
      </c>
      <c r="C44" s="35" t="s">
        <v>137</v>
      </c>
      <c r="D44" s="29" t="s">
        <v>138</v>
      </c>
      <c r="E44" s="29">
        <v>412</v>
      </c>
      <c r="F44" s="29">
        <v>344</v>
      </c>
      <c r="G44" s="29">
        <v>38</v>
      </c>
      <c r="H44" s="29">
        <v>9</v>
      </c>
      <c r="I44" s="29">
        <v>0</v>
      </c>
      <c r="J44" s="29">
        <v>0</v>
      </c>
      <c r="K44" s="29">
        <v>21</v>
      </c>
      <c r="L44" s="29">
        <v>0</v>
      </c>
      <c r="M44" s="77">
        <v>88</v>
      </c>
      <c r="N44" s="30">
        <f t="shared" si="0"/>
        <v>21.35922330097087</v>
      </c>
      <c r="O44" s="77">
        <v>75</v>
      </c>
      <c r="P44" s="30">
        <f t="shared" si="1"/>
        <v>21.802325581395348</v>
      </c>
      <c r="Q44" s="77">
        <v>9</v>
      </c>
      <c r="R44" s="30">
        <f t="shared" si="2"/>
        <v>23.684210526315788</v>
      </c>
      <c r="S44" s="77">
        <v>2</v>
      </c>
      <c r="T44" s="30">
        <f t="shared" si="3"/>
        <v>22.22222222222222</v>
      </c>
      <c r="U44" s="77">
        <v>0</v>
      </c>
      <c r="V44" s="72">
        <v>0</v>
      </c>
      <c r="W44" s="77">
        <v>0</v>
      </c>
      <c r="X44" s="72">
        <v>0</v>
      </c>
      <c r="Y44" s="77">
        <v>2</v>
      </c>
      <c r="Z44" s="30">
        <f t="shared" si="4"/>
        <v>9.523809523809524</v>
      </c>
      <c r="AA44" s="77">
        <v>0</v>
      </c>
      <c r="AB44" s="72">
        <v>0</v>
      </c>
    </row>
    <row r="45" spans="1:28" ht="12.75">
      <c r="A45" s="35">
        <v>44</v>
      </c>
      <c r="B45" s="35" t="s">
        <v>144</v>
      </c>
      <c r="C45" s="35" t="s">
        <v>137</v>
      </c>
      <c r="D45" s="29" t="s">
        <v>138</v>
      </c>
      <c r="E45" s="29">
        <v>315</v>
      </c>
      <c r="F45" s="29">
        <v>309</v>
      </c>
      <c r="G45" s="29">
        <v>0</v>
      </c>
      <c r="H45" s="29">
        <v>1</v>
      </c>
      <c r="I45" s="29">
        <v>0</v>
      </c>
      <c r="J45" s="29">
        <v>0</v>
      </c>
      <c r="K45" s="29">
        <v>5</v>
      </c>
      <c r="L45" s="29">
        <v>0</v>
      </c>
      <c r="M45" s="77">
        <v>23</v>
      </c>
      <c r="N45" s="30">
        <f t="shared" si="0"/>
        <v>7.301587301587302</v>
      </c>
      <c r="O45" s="77">
        <v>23</v>
      </c>
      <c r="P45" s="30">
        <f t="shared" si="1"/>
        <v>7.443365695792881</v>
      </c>
      <c r="Q45" s="77">
        <v>0</v>
      </c>
      <c r="R45" s="72">
        <v>0</v>
      </c>
      <c r="S45" s="77">
        <v>0</v>
      </c>
      <c r="T45" s="30">
        <f t="shared" si="3"/>
        <v>0</v>
      </c>
      <c r="U45" s="77">
        <v>0</v>
      </c>
      <c r="V45" s="72">
        <v>0</v>
      </c>
      <c r="W45" s="77">
        <v>0</v>
      </c>
      <c r="X45" s="72">
        <v>0</v>
      </c>
      <c r="Y45" s="77">
        <v>0</v>
      </c>
      <c r="Z45" s="30">
        <f t="shared" si="4"/>
        <v>0</v>
      </c>
      <c r="AA45" s="77">
        <v>0</v>
      </c>
      <c r="AB45" s="72">
        <v>0</v>
      </c>
    </row>
    <row r="46" spans="1:28" ht="12.75">
      <c r="A46" s="35">
        <v>45</v>
      </c>
      <c r="B46" s="35" t="s">
        <v>145</v>
      </c>
      <c r="C46" s="35" t="s">
        <v>137</v>
      </c>
      <c r="D46" s="29" t="s">
        <v>138</v>
      </c>
      <c r="E46" s="29">
        <v>258</v>
      </c>
      <c r="F46" s="29">
        <v>255</v>
      </c>
      <c r="G46" s="29">
        <v>1</v>
      </c>
      <c r="H46" s="29">
        <v>0</v>
      </c>
      <c r="I46" s="29">
        <v>0</v>
      </c>
      <c r="J46" s="29">
        <v>0</v>
      </c>
      <c r="K46" s="29">
        <v>2</v>
      </c>
      <c r="L46" s="29">
        <v>0</v>
      </c>
      <c r="M46" s="77">
        <v>43</v>
      </c>
      <c r="N46" s="30">
        <f t="shared" si="0"/>
        <v>16.666666666666664</v>
      </c>
      <c r="O46" s="77">
        <v>43</v>
      </c>
      <c r="P46" s="30">
        <f t="shared" si="1"/>
        <v>16.862745098039216</v>
      </c>
      <c r="Q46" s="77">
        <v>0</v>
      </c>
      <c r="R46" s="30">
        <f t="shared" si="2"/>
        <v>0</v>
      </c>
      <c r="S46" s="77">
        <v>0</v>
      </c>
      <c r="T46" s="72">
        <v>0</v>
      </c>
      <c r="U46" s="77">
        <v>0</v>
      </c>
      <c r="V46" s="72">
        <v>0</v>
      </c>
      <c r="W46" s="77">
        <v>0</v>
      </c>
      <c r="X46" s="72">
        <v>0</v>
      </c>
      <c r="Y46" s="77">
        <v>0</v>
      </c>
      <c r="Z46" s="30">
        <f t="shared" si="4"/>
        <v>0</v>
      </c>
      <c r="AA46" s="77">
        <v>0</v>
      </c>
      <c r="AB46" s="72">
        <v>0</v>
      </c>
    </row>
    <row r="47" spans="1:28" ht="12.75">
      <c r="A47" s="35">
        <v>46</v>
      </c>
      <c r="B47" s="35" t="s">
        <v>146</v>
      </c>
      <c r="C47" s="35" t="s">
        <v>137</v>
      </c>
      <c r="D47" s="29" t="s">
        <v>138</v>
      </c>
      <c r="E47" s="29">
        <v>267</v>
      </c>
      <c r="F47" s="29">
        <v>267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77">
        <v>3</v>
      </c>
      <c r="N47" s="30">
        <f t="shared" si="0"/>
        <v>1.1235955056179776</v>
      </c>
      <c r="O47" s="77">
        <v>3</v>
      </c>
      <c r="P47" s="30">
        <f t="shared" si="1"/>
        <v>1.1235955056179776</v>
      </c>
      <c r="Q47" s="77">
        <v>0</v>
      </c>
      <c r="R47" s="72">
        <v>0</v>
      </c>
      <c r="S47" s="77">
        <v>0</v>
      </c>
      <c r="T47" s="72">
        <v>0</v>
      </c>
      <c r="U47" s="77">
        <v>0</v>
      </c>
      <c r="V47" s="72">
        <v>0</v>
      </c>
      <c r="W47" s="77">
        <v>0</v>
      </c>
      <c r="X47" s="72">
        <v>0</v>
      </c>
      <c r="Y47" s="77">
        <v>0</v>
      </c>
      <c r="Z47" s="72">
        <v>0</v>
      </c>
      <c r="AA47" s="77">
        <v>0</v>
      </c>
      <c r="AB47" s="72">
        <v>0</v>
      </c>
    </row>
    <row r="48" spans="1:28" ht="12.75">
      <c r="A48" s="35">
        <v>47</v>
      </c>
      <c r="B48" s="35" t="s">
        <v>137</v>
      </c>
      <c r="C48" s="35" t="s">
        <v>137</v>
      </c>
      <c r="D48" s="29" t="s">
        <v>138</v>
      </c>
      <c r="E48" s="29">
        <v>1496</v>
      </c>
      <c r="F48" s="29">
        <v>1377</v>
      </c>
      <c r="G48" s="29">
        <v>30</v>
      </c>
      <c r="H48" s="29">
        <v>22</v>
      </c>
      <c r="I48" s="29">
        <v>11</v>
      </c>
      <c r="J48" s="29">
        <v>3</v>
      </c>
      <c r="K48" s="29">
        <v>53</v>
      </c>
      <c r="L48" s="29">
        <v>0</v>
      </c>
      <c r="M48" s="77">
        <v>446</v>
      </c>
      <c r="N48" s="30">
        <f t="shared" si="0"/>
        <v>29.812834224598934</v>
      </c>
      <c r="O48" s="77">
        <v>387</v>
      </c>
      <c r="P48" s="30">
        <f t="shared" si="1"/>
        <v>28.104575163398692</v>
      </c>
      <c r="Q48" s="77">
        <v>7</v>
      </c>
      <c r="R48" s="30">
        <f t="shared" si="2"/>
        <v>23.333333333333332</v>
      </c>
      <c r="S48" s="77">
        <v>5</v>
      </c>
      <c r="T48" s="30">
        <f t="shared" si="3"/>
        <v>22.727272727272727</v>
      </c>
      <c r="U48" s="77">
        <v>3</v>
      </c>
      <c r="V48" s="30">
        <f>U48/I48*100</f>
        <v>27.27272727272727</v>
      </c>
      <c r="W48" s="77">
        <v>1</v>
      </c>
      <c r="X48" s="30">
        <f>W48/J48*100</f>
        <v>33.33333333333333</v>
      </c>
      <c r="Y48" s="77">
        <v>43</v>
      </c>
      <c r="Z48" s="30">
        <f t="shared" si="4"/>
        <v>81.13207547169812</v>
      </c>
      <c r="AA48" s="77">
        <v>0</v>
      </c>
      <c r="AB48" s="72">
        <v>0</v>
      </c>
    </row>
    <row r="49" spans="1:28" ht="12.75">
      <c r="A49" s="35">
        <v>48</v>
      </c>
      <c r="B49" s="35" t="s">
        <v>147</v>
      </c>
      <c r="C49" s="35" t="s">
        <v>137</v>
      </c>
      <c r="D49" s="29" t="s">
        <v>138</v>
      </c>
      <c r="E49" s="29">
        <v>803</v>
      </c>
      <c r="F49" s="29">
        <v>803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77">
        <v>41</v>
      </c>
      <c r="N49" s="30">
        <f t="shared" si="0"/>
        <v>5.1058530510585305</v>
      </c>
      <c r="O49" s="77">
        <v>41</v>
      </c>
      <c r="P49" s="30">
        <f t="shared" si="1"/>
        <v>5.1058530510585305</v>
      </c>
      <c r="Q49" s="77">
        <v>0</v>
      </c>
      <c r="R49" s="72">
        <v>0</v>
      </c>
      <c r="S49" s="77">
        <v>0</v>
      </c>
      <c r="T49" s="72">
        <v>0</v>
      </c>
      <c r="U49" s="77">
        <v>0</v>
      </c>
      <c r="V49" s="72">
        <v>0</v>
      </c>
      <c r="W49" s="77">
        <v>0</v>
      </c>
      <c r="X49" s="72">
        <v>0</v>
      </c>
      <c r="Y49" s="77">
        <v>0</v>
      </c>
      <c r="Z49" s="72">
        <v>0</v>
      </c>
      <c r="AA49" s="77">
        <v>0</v>
      </c>
      <c r="AB49" s="72">
        <v>0</v>
      </c>
    </row>
    <row r="50" spans="1:28" ht="12.75">
      <c r="A50" s="35">
        <v>49</v>
      </c>
      <c r="B50" s="35" t="s">
        <v>148</v>
      </c>
      <c r="C50" s="35" t="s">
        <v>137</v>
      </c>
      <c r="D50" s="29" t="s">
        <v>138</v>
      </c>
      <c r="E50" s="29">
        <v>389</v>
      </c>
      <c r="F50" s="29">
        <v>389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77">
        <v>84</v>
      </c>
      <c r="N50" s="30">
        <f t="shared" si="0"/>
        <v>21.59383033419023</v>
      </c>
      <c r="O50" s="77">
        <v>84</v>
      </c>
      <c r="P50" s="30">
        <f t="shared" si="1"/>
        <v>21.59383033419023</v>
      </c>
      <c r="Q50" s="77">
        <v>0</v>
      </c>
      <c r="R50" s="72">
        <v>0</v>
      </c>
      <c r="S50" s="77">
        <v>0</v>
      </c>
      <c r="T50" s="72">
        <v>0</v>
      </c>
      <c r="U50" s="77">
        <v>0</v>
      </c>
      <c r="V50" s="72">
        <v>0</v>
      </c>
      <c r="W50" s="77">
        <v>0</v>
      </c>
      <c r="X50" s="72">
        <v>0</v>
      </c>
      <c r="Y50" s="77">
        <v>0</v>
      </c>
      <c r="Z50" s="72">
        <v>0</v>
      </c>
      <c r="AA50" s="77">
        <v>0</v>
      </c>
      <c r="AB50" s="72">
        <v>0</v>
      </c>
    </row>
    <row r="51" spans="1:28" ht="12.75" customHeight="1">
      <c r="A51" s="35">
        <v>54</v>
      </c>
      <c r="B51" s="35" t="s">
        <v>164</v>
      </c>
      <c r="C51" s="35" t="s">
        <v>165</v>
      </c>
      <c r="D51" s="29" t="s">
        <v>99</v>
      </c>
      <c r="E51" s="29">
        <v>1381</v>
      </c>
      <c r="F51" s="29">
        <v>1367</v>
      </c>
      <c r="G51" s="29">
        <v>8</v>
      </c>
      <c r="H51" s="29">
        <v>2</v>
      </c>
      <c r="I51" s="29">
        <v>2</v>
      </c>
      <c r="J51" s="29">
        <v>0</v>
      </c>
      <c r="K51" s="29">
        <v>2</v>
      </c>
      <c r="L51" s="29">
        <v>0</v>
      </c>
      <c r="M51" s="29">
        <v>58</v>
      </c>
      <c r="N51" s="30">
        <f t="shared" si="0"/>
        <v>4.1998551774076756</v>
      </c>
      <c r="O51" s="29">
        <v>58</v>
      </c>
      <c r="P51" s="30">
        <f t="shared" si="1"/>
        <v>4.242867593269934</v>
      </c>
      <c r="Q51" s="29">
        <v>0</v>
      </c>
      <c r="R51" s="30">
        <f t="shared" si="2"/>
        <v>0</v>
      </c>
      <c r="S51" s="29">
        <v>0</v>
      </c>
      <c r="T51" s="30">
        <f t="shared" si="3"/>
        <v>0</v>
      </c>
      <c r="U51" s="29">
        <v>0</v>
      </c>
      <c r="V51" s="30">
        <f>U51/I51*100</f>
        <v>0</v>
      </c>
      <c r="W51" s="29">
        <v>0</v>
      </c>
      <c r="X51" s="72">
        <v>0</v>
      </c>
      <c r="Y51" s="29">
        <v>0</v>
      </c>
      <c r="Z51" s="30">
        <f t="shared" si="4"/>
        <v>0</v>
      </c>
      <c r="AA51" s="36">
        <v>0</v>
      </c>
      <c r="AB51" s="72">
        <v>0</v>
      </c>
    </row>
    <row r="52" spans="1:28" ht="12.75" customHeight="1">
      <c r="A52" s="35">
        <v>55</v>
      </c>
      <c r="B52" s="35" t="s">
        <v>166</v>
      </c>
      <c r="C52" s="35" t="s">
        <v>165</v>
      </c>
      <c r="D52" s="29" t="s">
        <v>141</v>
      </c>
      <c r="E52" s="29">
        <v>1891</v>
      </c>
      <c r="F52" s="29">
        <v>1880</v>
      </c>
      <c r="G52" s="29">
        <v>8</v>
      </c>
      <c r="H52" s="29">
        <v>3</v>
      </c>
      <c r="I52" s="29">
        <v>0</v>
      </c>
      <c r="J52" s="29">
        <v>0</v>
      </c>
      <c r="K52" s="29">
        <v>0</v>
      </c>
      <c r="L52" s="29">
        <v>0</v>
      </c>
      <c r="M52" s="29">
        <v>521</v>
      </c>
      <c r="N52" s="30">
        <f t="shared" si="0"/>
        <v>27.551560021152827</v>
      </c>
      <c r="O52" s="29">
        <v>521</v>
      </c>
      <c r="P52" s="30">
        <f t="shared" si="1"/>
        <v>27.712765957446813</v>
      </c>
      <c r="Q52" s="29">
        <v>0</v>
      </c>
      <c r="R52" s="30">
        <f t="shared" si="2"/>
        <v>0</v>
      </c>
      <c r="S52" s="29">
        <v>0</v>
      </c>
      <c r="T52" s="30">
        <f t="shared" si="3"/>
        <v>0</v>
      </c>
      <c r="U52" s="29">
        <v>0</v>
      </c>
      <c r="V52" s="72">
        <v>0</v>
      </c>
      <c r="W52" s="29">
        <v>0</v>
      </c>
      <c r="X52" s="72">
        <v>0</v>
      </c>
      <c r="Y52" s="29">
        <v>0</v>
      </c>
      <c r="Z52" s="72">
        <v>0</v>
      </c>
      <c r="AA52" s="36">
        <v>0</v>
      </c>
      <c r="AB52" s="72">
        <v>0</v>
      </c>
    </row>
    <row r="53" spans="1:28" ht="12.75" customHeight="1">
      <c r="A53" s="35">
        <v>56</v>
      </c>
      <c r="B53" s="35" t="s">
        <v>167</v>
      </c>
      <c r="C53" s="35" t="s">
        <v>165</v>
      </c>
      <c r="D53" s="29" t="s">
        <v>141</v>
      </c>
      <c r="E53" s="29">
        <v>339</v>
      </c>
      <c r="F53" s="29">
        <v>309</v>
      </c>
      <c r="G53" s="29">
        <v>19</v>
      </c>
      <c r="H53" s="29">
        <v>7</v>
      </c>
      <c r="I53" s="29">
        <v>0</v>
      </c>
      <c r="J53" s="29">
        <v>0</v>
      </c>
      <c r="K53" s="29">
        <v>2</v>
      </c>
      <c r="L53" s="29">
        <v>2</v>
      </c>
      <c r="M53" s="29">
        <v>60</v>
      </c>
      <c r="N53" s="30">
        <f t="shared" si="0"/>
        <v>17.699115044247787</v>
      </c>
      <c r="O53" s="37">
        <v>51</v>
      </c>
      <c r="P53" s="30">
        <f t="shared" si="1"/>
        <v>16.50485436893204</v>
      </c>
      <c r="Q53" s="37">
        <v>6</v>
      </c>
      <c r="R53" s="30">
        <f t="shared" si="2"/>
        <v>31.57894736842105</v>
      </c>
      <c r="S53" s="29">
        <v>2</v>
      </c>
      <c r="T53" s="30">
        <f t="shared" si="3"/>
        <v>28.57142857142857</v>
      </c>
      <c r="U53" s="29">
        <v>0</v>
      </c>
      <c r="V53" s="72">
        <v>0</v>
      </c>
      <c r="W53" s="29">
        <v>0</v>
      </c>
      <c r="X53" s="72">
        <v>0</v>
      </c>
      <c r="Y53" s="29">
        <v>0</v>
      </c>
      <c r="Z53" s="30">
        <f t="shared" si="4"/>
        <v>0</v>
      </c>
      <c r="AA53" s="36">
        <v>1</v>
      </c>
      <c r="AB53" s="30">
        <f>AA53/L53*100</f>
        <v>50</v>
      </c>
    </row>
    <row r="54" spans="1:28" ht="12.75" customHeight="1">
      <c r="A54" s="35">
        <v>57</v>
      </c>
      <c r="B54" s="35" t="s">
        <v>168</v>
      </c>
      <c r="C54" s="35" t="s">
        <v>165</v>
      </c>
      <c r="D54" s="29" t="s">
        <v>141</v>
      </c>
      <c r="E54" s="29">
        <v>1081</v>
      </c>
      <c r="F54" s="29">
        <v>886</v>
      </c>
      <c r="G54" s="29">
        <v>138</v>
      </c>
      <c r="H54" s="29">
        <v>4</v>
      </c>
      <c r="I54" s="29">
        <v>1</v>
      </c>
      <c r="J54" s="29">
        <v>0</v>
      </c>
      <c r="K54" s="29">
        <v>52</v>
      </c>
      <c r="L54" s="29">
        <v>0</v>
      </c>
      <c r="M54" s="29">
        <v>169</v>
      </c>
      <c r="N54" s="30">
        <f t="shared" si="0"/>
        <v>15.633672525439406</v>
      </c>
      <c r="O54" s="29">
        <v>113</v>
      </c>
      <c r="P54" s="30">
        <f t="shared" si="1"/>
        <v>12.75395033860045</v>
      </c>
      <c r="Q54" s="29">
        <v>34</v>
      </c>
      <c r="R54" s="30">
        <f t="shared" si="2"/>
        <v>24.637681159420293</v>
      </c>
      <c r="S54" s="29">
        <v>0</v>
      </c>
      <c r="T54" s="30">
        <f t="shared" si="3"/>
        <v>0</v>
      </c>
      <c r="U54" s="29">
        <v>1</v>
      </c>
      <c r="V54" s="30">
        <f>U54/I54*100</f>
        <v>100</v>
      </c>
      <c r="W54" s="29">
        <v>0</v>
      </c>
      <c r="X54" s="72">
        <v>0</v>
      </c>
      <c r="Y54" s="29">
        <v>21</v>
      </c>
      <c r="Z54" s="30">
        <f t="shared" si="4"/>
        <v>40.38461538461539</v>
      </c>
      <c r="AA54" s="36">
        <v>0</v>
      </c>
      <c r="AB54" s="72">
        <v>0</v>
      </c>
    </row>
    <row r="55" spans="1:28" ht="12.75" customHeight="1">
      <c r="A55" s="35">
        <v>58</v>
      </c>
      <c r="B55" s="35" t="s">
        <v>165</v>
      </c>
      <c r="C55" s="35" t="s">
        <v>165</v>
      </c>
      <c r="D55" s="29" t="s">
        <v>141</v>
      </c>
      <c r="E55" s="29">
        <v>1144</v>
      </c>
      <c r="F55" s="29">
        <v>1110</v>
      </c>
      <c r="G55" s="29">
        <v>21</v>
      </c>
      <c r="H55" s="29">
        <v>0</v>
      </c>
      <c r="I55" s="29">
        <v>0</v>
      </c>
      <c r="J55" s="29">
        <v>0</v>
      </c>
      <c r="K55" s="29">
        <v>13</v>
      </c>
      <c r="L55" s="29">
        <v>0</v>
      </c>
      <c r="M55" s="29">
        <v>35</v>
      </c>
      <c r="N55" s="30">
        <f t="shared" si="0"/>
        <v>3.0594405594405596</v>
      </c>
      <c r="O55" s="29">
        <v>31</v>
      </c>
      <c r="P55" s="30">
        <f t="shared" si="1"/>
        <v>2.7927927927927927</v>
      </c>
      <c r="Q55" s="29">
        <v>4</v>
      </c>
      <c r="R55" s="30">
        <f t="shared" si="2"/>
        <v>19.047619047619047</v>
      </c>
      <c r="S55" s="29">
        <v>0</v>
      </c>
      <c r="T55" s="72">
        <v>0</v>
      </c>
      <c r="U55" s="29">
        <v>0</v>
      </c>
      <c r="V55" s="72">
        <v>0</v>
      </c>
      <c r="W55" s="29">
        <v>0</v>
      </c>
      <c r="X55" s="72">
        <v>0</v>
      </c>
      <c r="Y55" s="29">
        <v>0</v>
      </c>
      <c r="Z55" s="30">
        <f t="shared" si="4"/>
        <v>0</v>
      </c>
      <c r="AA55" s="36">
        <v>0</v>
      </c>
      <c r="AB55" s="72">
        <v>0</v>
      </c>
    </row>
    <row r="56" spans="1:28" ht="12.75" customHeight="1">
      <c r="A56" s="35">
        <v>59</v>
      </c>
      <c r="B56" s="35" t="s">
        <v>169</v>
      </c>
      <c r="C56" s="35" t="s">
        <v>170</v>
      </c>
      <c r="D56" s="29" t="s">
        <v>82</v>
      </c>
      <c r="E56" s="29">
        <v>488</v>
      </c>
      <c r="F56" s="29">
        <v>482</v>
      </c>
      <c r="G56" s="29">
        <v>0</v>
      </c>
      <c r="H56" s="29">
        <v>4</v>
      </c>
      <c r="I56" s="29">
        <v>0</v>
      </c>
      <c r="J56" s="29">
        <v>0</v>
      </c>
      <c r="K56" s="29">
        <v>2</v>
      </c>
      <c r="L56" s="29">
        <v>0</v>
      </c>
      <c r="M56" s="77">
        <v>232</v>
      </c>
      <c r="N56" s="30">
        <f t="shared" si="0"/>
        <v>47.540983606557376</v>
      </c>
      <c r="O56" s="77">
        <v>232</v>
      </c>
      <c r="P56" s="30">
        <f t="shared" si="1"/>
        <v>48.13278008298755</v>
      </c>
      <c r="Q56" s="77">
        <v>0</v>
      </c>
      <c r="R56" s="72">
        <v>0</v>
      </c>
      <c r="S56" s="77">
        <v>0</v>
      </c>
      <c r="T56" s="30">
        <f t="shared" si="3"/>
        <v>0</v>
      </c>
      <c r="U56" s="77">
        <v>0</v>
      </c>
      <c r="V56" s="72">
        <v>0</v>
      </c>
      <c r="W56" s="77">
        <v>0</v>
      </c>
      <c r="X56" s="72">
        <v>0</v>
      </c>
      <c r="Y56" s="77">
        <v>0</v>
      </c>
      <c r="Z56" s="30">
        <f t="shared" si="4"/>
        <v>0</v>
      </c>
      <c r="AA56" s="77">
        <v>0</v>
      </c>
      <c r="AB56" s="72">
        <v>0</v>
      </c>
    </row>
    <row r="57" spans="1:28" ht="12.75" customHeight="1">
      <c r="A57" s="35">
        <v>60</v>
      </c>
      <c r="B57" s="35" t="s">
        <v>171</v>
      </c>
      <c r="C57" s="35" t="s">
        <v>170</v>
      </c>
      <c r="D57" s="29" t="s">
        <v>82</v>
      </c>
      <c r="E57" s="29">
        <v>417</v>
      </c>
      <c r="F57" s="29">
        <v>416</v>
      </c>
      <c r="G57" s="29">
        <v>1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77">
        <v>91</v>
      </c>
      <c r="N57" s="30">
        <f t="shared" si="0"/>
        <v>21.822541966426858</v>
      </c>
      <c r="O57" s="77">
        <v>91</v>
      </c>
      <c r="P57" s="30">
        <f t="shared" si="1"/>
        <v>21.875</v>
      </c>
      <c r="Q57" s="77">
        <v>0</v>
      </c>
      <c r="R57" s="30">
        <f t="shared" si="2"/>
        <v>0</v>
      </c>
      <c r="S57" s="77">
        <v>0</v>
      </c>
      <c r="T57" s="72">
        <v>0</v>
      </c>
      <c r="U57" s="77">
        <v>0</v>
      </c>
      <c r="V57" s="72">
        <v>0</v>
      </c>
      <c r="W57" s="77">
        <v>0</v>
      </c>
      <c r="X57" s="72">
        <v>0</v>
      </c>
      <c r="Y57" s="77">
        <v>0</v>
      </c>
      <c r="Z57" s="72">
        <v>0</v>
      </c>
      <c r="AA57" s="77">
        <v>0</v>
      </c>
      <c r="AB57" s="72">
        <v>0</v>
      </c>
    </row>
    <row r="58" spans="1:28" ht="12.75" customHeight="1">
      <c r="A58" s="35">
        <v>61</v>
      </c>
      <c r="B58" s="35" t="s">
        <v>172</v>
      </c>
      <c r="C58" s="35" t="s">
        <v>170</v>
      </c>
      <c r="D58" s="29" t="s">
        <v>110</v>
      </c>
      <c r="E58" s="29">
        <v>190</v>
      </c>
      <c r="F58" s="29">
        <v>179</v>
      </c>
      <c r="G58" s="29">
        <v>0</v>
      </c>
      <c r="H58" s="29">
        <v>2</v>
      </c>
      <c r="I58" s="29">
        <v>0</v>
      </c>
      <c r="J58" s="29">
        <v>0</v>
      </c>
      <c r="K58" s="29">
        <v>9</v>
      </c>
      <c r="L58" s="29">
        <v>0</v>
      </c>
      <c r="M58" s="77">
        <v>60</v>
      </c>
      <c r="N58" s="30">
        <f t="shared" si="0"/>
        <v>31.57894736842105</v>
      </c>
      <c r="O58" s="77">
        <v>60</v>
      </c>
      <c r="P58" s="30">
        <f t="shared" si="1"/>
        <v>33.5195530726257</v>
      </c>
      <c r="Q58" s="77">
        <v>0</v>
      </c>
      <c r="R58" s="72">
        <v>0</v>
      </c>
      <c r="S58" s="77">
        <v>0</v>
      </c>
      <c r="T58" s="30">
        <f t="shared" si="3"/>
        <v>0</v>
      </c>
      <c r="U58" s="77">
        <v>0</v>
      </c>
      <c r="V58" s="72">
        <v>0</v>
      </c>
      <c r="W58" s="77">
        <v>0</v>
      </c>
      <c r="X58" s="72">
        <v>0</v>
      </c>
      <c r="Y58" s="77">
        <v>0</v>
      </c>
      <c r="Z58" s="30">
        <f t="shared" si="4"/>
        <v>0</v>
      </c>
      <c r="AA58" s="77">
        <v>0</v>
      </c>
      <c r="AB58" s="72">
        <v>0</v>
      </c>
    </row>
    <row r="59" spans="1:28" ht="12.75" customHeight="1">
      <c r="A59" s="35">
        <v>62</v>
      </c>
      <c r="B59" s="35" t="s">
        <v>173</v>
      </c>
      <c r="C59" s="35" t="s">
        <v>170</v>
      </c>
      <c r="D59" s="29" t="s">
        <v>82</v>
      </c>
      <c r="E59" s="29">
        <v>497</v>
      </c>
      <c r="F59" s="29">
        <v>490</v>
      </c>
      <c r="G59" s="29">
        <v>4</v>
      </c>
      <c r="H59" s="29">
        <v>0</v>
      </c>
      <c r="I59" s="29">
        <v>0</v>
      </c>
      <c r="J59" s="29">
        <v>0</v>
      </c>
      <c r="K59" s="29">
        <v>3</v>
      </c>
      <c r="L59" s="29">
        <v>0</v>
      </c>
      <c r="M59" s="77">
        <v>254</v>
      </c>
      <c r="N59" s="30">
        <f t="shared" si="0"/>
        <v>51.10663983903421</v>
      </c>
      <c r="O59" s="77">
        <v>254</v>
      </c>
      <c r="P59" s="30">
        <f t="shared" si="1"/>
        <v>51.83673469387755</v>
      </c>
      <c r="Q59" s="77">
        <v>0</v>
      </c>
      <c r="R59" s="30">
        <f t="shared" si="2"/>
        <v>0</v>
      </c>
      <c r="S59" s="77">
        <v>0</v>
      </c>
      <c r="T59" s="72">
        <v>0</v>
      </c>
      <c r="U59" s="77">
        <v>0</v>
      </c>
      <c r="V59" s="72">
        <v>0</v>
      </c>
      <c r="W59" s="77">
        <v>0</v>
      </c>
      <c r="X59" s="72">
        <v>0</v>
      </c>
      <c r="Y59" s="77">
        <v>0</v>
      </c>
      <c r="Z59" s="30">
        <f t="shared" si="4"/>
        <v>0</v>
      </c>
      <c r="AA59" s="77">
        <v>0</v>
      </c>
      <c r="AB59" s="72">
        <v>0</v>
      </c>
    </row>
    <row r="60" spans="1:28" ht="12.75" customHeight="1">
      <c r="A60" s="35">
        <v>63</v>
      </c>
      <c r="B60" s="35" t="s">
        <v>174</v>
      </c>
      <c r="C60" s="35" t="s">
        <v>170</v>
      </c>
      <c r="D60" s="29" t="s">
        <v>82</v>
      </c>
      <c r="E60" s="29">
        <v>366</v>
      </c>
      <c r="F60" s="29">
        <v>184</v>
      </c>
      <c r="G60" s="29">
        <v>31</v>
      </c>
      <c r="H60" s="29">
        <v>144</v>
      </c>
      <c r="I60" s="29">
        <v>2</v>
      </c>
      <c r="J60" s="29">
        <v>0</v>
      </c>
      <c r="K60" s="29">
        <v>5</v>
      </c>
      <c r="L60" s="29">
        <v>0</v>
      </c>
      <c r="M60" s="77">
        <v>233</v>
      </c>
      <c r="N60" s="30">
        <f t="shared" si="0"/>
        <v>63.661202185792355</v>
      </c>
      <c r="O60" s="77">
        <v>126</v>
      </c>
      <c r="P60" s="30">
        <f t="shared" si="1"/>
        <v>68.47826086956522</v>
      </c>
      <c r="Q60" s="77">
        <v>21</v>
      </c>
      <c r="R60" s="30">
        <f t="shared" si="2"/>
        <v>67.74193548387096</v>
      </c>
      <c r="S60" s="77">
        <v>86</v>
      </c>
      <c r="T60" s="30">
        <f t="shared" si="3"/>
        <v>59.72222222222222</v>
      </c>
      <c r="U60" s="77">
        <v>0</v>
      </c>
      <c r="V60" s="30">
        <f>U60/I60*100</f>
        <v>0</v>
      </c>
      <c r="W60" s="77">
        <v>0</v>
      </c>
      <c r="X60" s="72">
        <v>0</v>
      </c>
      <c r="Y60" s="77">
        <v>0</v>
      </c>
      <c r="Z60" s="30">
        <f t="shared" si="4"/>
        <v>0</v>
      </c>
      <c r="AA60" s="77">
        <v>0</v>
      </c>
      <c r="AB60" s="72">
        <v>0</v>
      </c>
    </row>
    <row r="61" spans="1:28" ht="12.75" customHeight="1">
      <c r="A61" s="35">
        <v>64</v>
      </c>
      <c r="B61" s="35" t="s">
        <v>175</v>
      </c>
      <c r="C61" s="35" t="s">
        <v>170</v>
      </c>
      <c r="D61" s="29" t="s">
        <v>122</v>
      </c>
      <c r="E61" s="29">
        <v>716</v>
      </c>
      <c r="F61" s="29">
        <v>697</v>
      </c>
      <c r="G61" s="29">
        <v>4</v>
      </c>
      <c r="H61" s="29">
        <v>0</v>
      </c>
      <c r="I61" s="29">
        <v>0</v>
      </c>
      <c r="J61" s="29">
        <v>0</v>
      </c>
      <c r="K61" s="29">
        <v>14</v>
      </c>
      <c r="L61" s="29">
        <v>1</v>
      </c>
      <c r="M61" s="77">
        <v>485</v>
      </c>
      <c r="N61" s="30">
        <f t="shared" si="0"/>
        <v>67.73743016759776</v>
      </c>
      <c r="O61" s="77">
        <v>483</v>
      </c>
      <c r="P61" s="30">
        <f t="shared" si="1"/>
        <v>69.29698708751793</v>
      </c>
      <c r="Q61" s="77">
        <v>2</v>
      </c>
      <c r="R61" s="30">
        <f t="shared" si="2"/>
        <v>50</v>
      </c>
      <c r="S61" s="77">
        <v>0</v>
      </c>
      <c r="T61" s="72">
        <v>0</v>
      </c>
      <c r="U61" s="77">
        <v>0</v>
      </c>
      <c r="V61" s="72">
        <v>0</v>
      </c>
      <c r="W61" s="77">
        <v>0</v>
      </c>
      <c r="X61" s="72">
        <v>0</v>
      </c>
      <c r="Y61" s="77">
        <v>0</v>
      </c>
      <c r="Z61" s="30">
        <f t="shared" si="4"/>
        <v>0</v>
      </c>
      <c r="AA61" s="77">
        <v>0</v>
      </c>
      <c r="AB61" s="30">
        <f>AA61/L61*100</f>
        <v>0</v>
      </c>
    </row>
    <row r="62" spans="1:28" ht="12.75">
      <c r="A62" s="35">
        <v>65</v>
      </c>
      <c r="B62" s="35" t="s">
        <v>176</v>
      </c>
      <c r="C62" s="35" t="s">
        <v>170</v>
      </c>
      <c r="D62" s="29" t="s">
        <v>122</v>
      </c>
      <c r="E62" s="29">
        <v>523</v>
      </c>
      <c r="F62" s="29">
        <v>499</v>
      </c>
      <c r="G62" s="29">
        <v>9</v>
      </c>
      <c r="H62" s="29">
        <v>5</v>
      </c>
      <c r="I62" s="29">
        <v>0</v>
      </c>
      <c r="J62" s="29">
        <v>0</v>
      </c>
      <c r="K62" s="29">
        <v>10</v>
      </c>
      <c r="L62" s="29">
        <v>0</v>
      </c>
      <c r="M62" s="77">
        <v>124</v>
      </c>
      <c r="N62" s="30">
        <f t="shared" si="0"/>
        <v>23.709369024856596</v>
      </c>
      <c r="O62" s="77">
        <v>124</v>
      </c>
      <c r="P62" s="30">
        <f t="shared" si="1"/>
        <v>24.849699398797593</v>
      </c>
      <c r="Q62" s="77">
        <v>0</v>
      </c>
      <c r="R62" s="30">
        <f t="shared" si="2"/>
        <v>0</v>
      </c>
      <c r="S62" s="77">
        <v>0</v>
      </c>
      <c r="T62" s="30">
        <f aca="true" t="shared" si="5" ref="T62:T75">S62/H62*100</f>
        <v>0</v>
      </c>
      <c r="U62" s="77">
        <v>0</v>
      </c>
      <c r="V62" s="72">
        <v>0</v>
      </c>
      <c r="W62" s="77">
        <v>0</v>
      </c>
      <c r="X62" s="72">
        <v>0</v>
      </c>
      <c r="Y62" s="77">
        <v>0</v>
      </c>
      <c r="Z62" s="30">
        <f t="shared" si="4"/>
        <v>0</v>
      </c>
      <c r="AA62" s="77">
        <v>0</v>
      </c>
      <c r="AB62" s="72">
        <v>0</v>
      </c>
    </row>
    <row r="63" spans="1:28" ht="12.75">
      <c r="A63" s="35">
        <v>66</v>
      </c>
      <c r="B63" s="35" t="s">
        <v>170</v>
      </c>
      <c r="C63" s="35" t="s">
        <v>170</v>
      </c>
      <c r="D63" s="29" t="s">
        <v>82</v>
      </c>
      <c r="E63" s="29">
        <v>1065</v>
      </c>
      <c r="F63" s="29">
        <v>1038</v>
      </c>
      <c r="G63" s="29">
        <v>4</v>
      </c>
      <c r="H63" s="29">
        <v>0</v>
      </c>
      <c r="I63" s="29">
        <v>0</v>
      </c>
      <c r="J63" s="29">
        <v>0</v>
      </c>
      <c r="K63" s="29">
        <v>19</v>
      </c>
      <c r="L63" s="29">
        <v>4</v>
      </c>
      <c r="M63" s="77">
        <v>310</v>
      </c>
      <c r="N63" s="30">
        <f t="shared" si="0"/>
        <v>29.107981220657276</v>
      </c>
      <c r="O63" s="77">
        <v>306</v>
      </c>
      <c r="P63" s="30">
        <f t="shared" si="1"/>
        <v>29.47976878612717</v>
      </c>
      <c r="Q63" s="77">
        <v>0</v>
      </c>
      <c r="R63" s="30">
        <f t="shared" si="2"/>
        <v>0</v>
      </c>
      <c r="S63" s="77">
        <v>0</v>
      </c>
      <c r="T63" s="72">
        <v>0</v>
      </c>
      <c r="U63" s="77">
        <v>0</v>
      </c>
      <c r="V63" s="72">
        <v>0</v>
      </c>
      <c r="W63" s="77">
        <v>0</v>
      </c>
      <c r="X63" s="72">
        <v>0</v>
      </c>
      <c r="Y63" s="77">
        <v>0</v>
      </c>
      <c r="Z63" s="30">
        <f t="shared" si="4"/>
        <v>0</v>
      </c>
      <c r="AA63" s="77">
        <v>4</v>
      </c>
      <c r="AB63" s="30">
        <f>AA63/L63*100</f>
        <v>100</v>
      </c>
    </row>
    <row r="64" spans="1:28" ht="12.75">
      <c r="A64" s="35">
        <v>67</v>
      </c>
      <c r="B64" s="35" t="s">
        <v>177</v>
      </c>
      <c r="C64" s="35" t="s">
        <v>170</v>
      </c>
      <c r="D64" s="29" t="s">
        <v>110</v>
      </c>
      <c r="E64" s="29">
        <v>308</v>
      </c>
      <c r="F64" s="29">
        <v>306</v>
      </c>
      <c r="G64" s="29">
        <v>1</v>
      </c>
      <c r="H64" s="29">
        <v>0</v>
      </c>
      <c r="I64" s="29">
        <v>0</v>
      </c>
      <c r="J64" s="29">
        <v>0</v>
      </c>
      <c r="K64" s="29">
        <v>1</v>
      </c>
      <c r="L64" s="29">
        <v>0</v>
      </c>
      <c r="M64" s="77">
        <v>50</v>
      </c>
      <c r="N64" s="30">
        <f t="shared" si="0"/>
        <v>16.233766233766232</v>
      </c>
      <c r="O64" s="77">
        <v>50</v>
      </c>
      <c r="P64" s="30">
        <f t="shared" si="1"/>
        <v>16.33986928104575</v>
      </c>
      <c r="Q64" s="77">
        <v>0</v>
      </c>
      <c r="R64" s="30">
        <f t="shared" si="2"/>
        <v>0</v>
      </c>
      <c r="S64" s="77">
        <v>0</v>
      </c>
      <c r="T64" s="72">
        <v>0</v>
      </c>
      <c r="U64" s="77">
        <v>0</v>
      </c>
      <c r="V64" s="72">
        <v>0</v>
      </c>
      <c r="W64" s="77">
        <v>0</v>
      </c>
      <c r="X64" s="72">
        <v>0</v>
      </c>
      <c r="Y64" s="77">
        <v>0</v>
      </c>
      <c r="Z64" s="30">
        <f t="shared" si="4"/>
        <v>0</v>
      </c>
      <c r="AA64" s="77">
        <v>0</v>
      </c>
      <c r="AB64" s="72">
        <v>0</v>
      </c>
    </row>
    <row r="65" spans="1:28" ht="12.75">
      <c r="A65" s="35">
        <v>68</v>
      </c>
      <c r="B65" s="35" t="s">
        <v>178</v>
      </c>
      <c r="C65" s="35" t="s">
        <v>170</v>
      </c>
      <c r="D65" s="29" t="s">
        <v>110</v>
      </c>
      <c r="E65" s="29">
        <v>223</v>
      </c>
      <c r="F65" s="29">
        <v>222</v>
      </c>
      <c r="G65" s="29">
        <v>0</v>
      </c>
      <c r="H65" s="29">
        <v>0</v>
      </c>
      <c r="I65" s="29">
        <v>0</v>
      </c>
      <c r="J65" s="29">
        <v>0</v>
      </c>
      <c r="K65" s="29">
        <v>1</v>
      </c>
      <c r="L65" s="29">
        <v>0</v>
      </c>
      <c r="M65" s="77">
        <v>102</v>
      </c>
      <c r="N65" s="30">
        <f t="shared" si="0"/>
        <v>45.73991031390135</v>
      </c>
      <c r="O65" s="77">
        <v>102</v>
      </c>
      <c r="P65" s="30">
        <f t="shared" si="1"/>
        <v>45.94594594594595</v>
      </c>
      <c r="Q65" s="77">
        <v>0</v>
      </c>
      <c r="R65" s="72">
        <v>0</v>
      </c>
      <c r="S65" s="77">
        <v>0</v>
      </c>
      <c r="T65" s="72">
        <v>0</v>
      </c>
      <c r="U65" s="77">
        <v>0</v>
      </c>
      <c r="V65" s="72">
        <v>0</v>
      </c>
      <c r="W65" s="77">
        <v>0</v>
      </c>
      <c r="X65" s="72">
        <v>0</v>
      </c>
      <c r="Y65" s="77">
        <v>0</v>
      </c>
      <c r="Z65" s="30">
        <f t="shared" si="4"/>
        <v>0</v>
      </c>
      <c r="AA65" s="77">
        <v>0</v>
      </c>
      <c r="AB65" s="72">
        <v>0</v>
      </c>
    </row>
    <row r="66" spans="1:28" ht="12.75">
      <c r="A66" s="35">
        <v>69</v>
      </c>
      <c r="B66" s="35" t="s">
        <v>179</v>
      </c>
      <c r="C66" s="35" t="s">
        <v>170</v>
      </c>
      <c r="D66" s="29" t="s">
        <v>110</v>
      </c>
      <c r="E66" s="29">
        <v>475</v>
      </c>
      <c r="F66" s="29">
        <v>457</v>
      </c>
      <c r="G66" s="29">
        <v>4</v>
      </c>
      <c r="H66" s="29">
        <v>1</v>
      </c>
      <c r="I66" s="29">
        <v>0</v>
      </c>
      <c r="J66" s="29">
        <v>0</v>
      </c>
      <c r="K66" s="29">
        <v>13</v>
      </c>
      <c r="L66" s="29">
        <v>0</v>
      </c>
      <c r="M66" s="77">
        <v>181</v>
      </c>
      <c r="N66" s="30">
        <f aca="true" t="shared" si="6" ref="N66:N75">M66/E66*100</f>
        <v>38.10526315789474</v>
      </c>
      <c r="O66" s="77">
        <v>181</v>
      </c>
      <c r="P66" s="30">
        <f aca="true" t="shared" si="7" ref="P66:P75">O66/F66*100</f>
        <v>39.606126914660834</v>
      </c>
      <c r="Q66" s="77">
        <v>0</v>
      </c>
      <c r="R66" s="30">
        <f aca="true" t="shared" si="8" ref="R66:R75">Q66/G66*100</f>
        <v>0</v>
      </c>
      <c r="S66" s="77">
        <v>0</v>
      </c>
      <c r="T66" s="30">
        <f t="shared" si="5"/>
        <v>0</v>
      </c>
      <c r="U66" s="77">
        <v>0</v>
      </c>
      <c r="V66" s="72">
        <v>0</v>
      </c>
      <c r="W66" s="77">
        <v>0</v>
      </c>
      <c r="X66" s="72">
        <v>0</v>
      </c>
      <c r="Y66" s="77">
        <v>0</v>
      </c>
      <c r="Z66" s="30">
        <f t="shared" si="4"/>
        <v>0</v>
      </c>
      <c r="AA66" s="77">
        <v>0</v>
      </c>
      <c r="AB66" s="72">
        <v>0</v>
      </c>
    </row>
    <row r="67" spans="1:28" ht="12.75">
      <c r="A67" s="35">
        <v>70</v>
      </c>
      <c r="B67" s="39" t="s">
        <v>180</v>
      </c>
      <c r="C67" s="35" t="s">
        <v>181</v>
      </c>
      <c r="D67" s="29" t="s">
        <v>81</v>
      </c>
      <c r="E67" s="29">
        <v>165</v>
      </c>
      <c r="F67" s="29">
        <v>125</v>
      </c>
      <c r="G67" s="29">
        <v>17</v>
      </c>
      <c r="H67" s="29">
        <v>16</v>
      </c>
      <c r="I67" s="29">
        <v>0</v>
      </c>
      <c r="J67" s="29">
        <v>0</v>
      </c>
      <c r="K67" s="29">
        <v>7</v>
      </c>
      <c r="L67" s="29">
        <v>0</v>
      </c>
      <c r="M67" s="77">
        <v>34</v>
      </c>
      <c r="N67" s="30">
        <f t="shared" si="6"/>
        <v>20.606060606060606</v>
      </c>
      <c r="O67" s="77">
        <v>23</v>
      </c>
      <c r="P67" s="30">
        <f t="shared" si="7"/>
        <v>18.4</v>
      </c>
      <c r="Q67" s="77">
        <v>4</v>
      </c>
      <c r="R67" s="30">
        <f t="shared" si="8"/>
        <v>23.52941176470588</v>
      </c>
      <c r="S67" s="77">
        <v>6</v>
      </c>
      <c r="T67" s="30">
        <f t="shared" si="5"/>
        <v>37.5</v>
      </c>
      <c r="U67" s="77">
        <v>0</v>
      </c>
      <c r="V67" s="72">
        <v>0</v>
      </c>
      <c r="W67" s="77">
        <v>0</v>
      </c>
      <c r="X67" s="72">
        <v>0</v>
      </c>
      <c r="Y67" s="77">
        <v>1</v>
      </c>
      <c r="Z67" s="30">
        <f aca="true" t="shared" si="9" ref="Z67:Z75">Y67/K67*100</f>
        <v>14.285714285714285</v>
      </c>
      <c r="AA67" s="77">
        <v>0</v>
      </c>
      <c r="AB67" s="72">
        <v>0</v>
      </c>
    </row>
    <row r="68" spans="1:28" ht="12.75">
      <c r="A68" s="35">
        <v>71</v>
      </c>
      <c r="B68" s="39" t="s">
        <v>182</v>
      </c>
      <c r="C68" s="35" t="s">
        <v>181</v>
      </c>
      <c r="D68" s="29" t="s">
        <v>81</v>
      </c>
      <c r="E68" s="29">
        <v>367</v>
      </c>
      <c r="F68" s="29">
        <v>278</v>
      </c>
      <c r="G68" s="29">
        <v>47</v>
      </c>
      <c r="H68" s="29">
        <v>22</v>
      </c>
      <c r="I68" s="29">
        <v>0</v>
      </c>
      <c r="J68" s="29">
        <v>0</v>
      </c>
      <c r="K68" s="29">
        <v>20</v>
      </c>
      <c r="L68" s="29">
        <v>0</v>
      </c>
      <c r="M68" s="77">
        <v>79</v>
      </c>
      <c r="N68" s="30">
        <f t="shared" si="6"/>
        <v>21.525885558583106</v>
      </c>
      <c r="O68" s="77">
        <v>58</v>
      </c>
      <c r="P68" s="30">
        <f t="shared" si="7"/>
        <v>20.863309352517987</v>
      </c>
      <c r="Q68" s="77">
        <v>13</v>
      </c>
      <c r="R68" s="30">
        <f t="shared" si="8"/>
        <v>27.659574468085108</v>
      </c>
      <c r="S68" s="77">
        <v>8</v>
      </c>
      <c r="T68" s="30">
        <f t="shared" si="5"/>
        <v>36.36363636363637</v>
      </c>
      <c r="U68" s="77">
        <v>0</v>
      </c>
      <c r="V68" s="72">
        <v>0</v>
      </c>
      <c r="W68" s="77">
        <v>0</v>
      </c>
      <c r="X68" s="72">
        <v>0</v>
      </c>
      <c r="Y68" s="77">
        <v>0</v>
      </c>
      <c r="Z68" s="30">
        <f t="shared" si="9"/>
        <v>0</v>
      </c>
      <c r="AA68" s="77">
        <v>0</v>
      </c>
      <c r="AB68" s="72">
        <v>0</v>
      </c>
    </row>
    <row r="69" spans="1:28" ht="12.75">
      <c r="A69" s="35">
        <v>72</v>
      </c>
      <c r="B69" s="35" t="s">
        <v>183</v>
      </c>
      <c r="C69" s="35" t="s">
        <v>181</v>
      </c>
      <c r="D69" s="29" t="s">
        <v>81</v>
      </c>
      <c r="E69" s="29">
        <v>245</v>
      </c>
      <c r="F69" s="29">
        <v>236</v>
      </c>
      <c r="G69" s="29">
        <v>2</v>
      </c>
      <c r="H69" s="29">
        <v>1</v>
      </c>
      <c r="I69" s="29">
        <v>0</v>
      </c>
      <c r="J69" s="29">
        <v>0</v>
      </c>
      <c r="K69" s="29">
        <v>6</v>
      </c>
      <c r="L69" s="29">
        <v>0</v>
      </c>
      <c r="M69" s="77">
        <v>55</v>
      </c>
      <c r="N69" s="30">
        <f t="shared" si="6"/>
        <v>22.448979591836736</v>
      </c>
      <c r="O69" s="77">
        <v>55</v>
      </c>
      <c r="P69" s="30">
        <f t="shared" si="7"/>
        <v>23.30508474576271</v>
      </c>
      <c r="Q69" s="77">
        <v>0</v>
      </c>
      <c r="R69" s="30">
        <f t="shared" si="8"/>
        <v>0</v>
      </c>
      <c r="S69" s="77">
        <v>0</v>
      </c>
      <c r="T69" s="30">
        <f t="shared" si="5"/>
        <v>0</v>
      </c>
      <c r="U69" s="77">
        <v>0</v>
      </c>
      <c r="V69" s="72">
        <v>0</v>
      </c>
      <c r="W69" s="77">
        <v>0</v>
      </c>
      <c r="X69" s="72">
        <v>0</v>
      </c>
      <c r="Y69" s="77">
        <v>0</v>
      </c>
      <c r="Z69" s="30">
        <f t="shared" si="9"/>
        <v>0</v>
      </c>
      <c r="AA69" s="77">
        <v>0</v>
      </c>
      <c r="AB69" s="72">
        <v>0</v>
      </c>
    </row>
    <row r="70" spans="1:28" ht="12.75">
      <c r="A70" s="35">
        <v>73</v>
      </c>
      <c r="B70" s="35" t="s">
        <v>184</v>
      </c>
      <c r="C70" s="35" t="s">
        <v>181</v>
      </c>
      <c r="D70" s="29" t="s">
        <v>81</v>
      </c>
      <c r="E70" s="29">
        <v>652</v>
      </c>
      <c r="F70" s="29">
        <v>621</v>
      </c>
      <c r="G70" s="29">
        <v>17</v>
      </c>
      <c r="H70" s="29">
        <v>6</v>
      </c>
      <c r="I70" s="29">
        <v>0</v>
      </c>
      <c r="J70" s="29">
        <v>1</v>
      </c>
      <c r="K70" s="29">
        <v>7</v>
      </c>
      <c r="L70" s="29">
        <v>0</v>
      </c>
      <c r="M70" s="77">
        <v>202</v>
      </c>
      <c r="N70" s="30">
        <f t="shared" si="6"/>
        <v>30.981595092024538</v>
      </c>
      <c r="O70" s="77">
        <v>193</v>
      </c>
      <c r="P70" s="30">
        <f t="shared" si="7"/>
        <v>31.07890499194847</v>
      </c>
      <c r="Q70" s="77">
        <v>8</v>
      </c>
      <c r="R70" s="30">
        <f t="shared" si="8"/>
        <v>47.05882352941176</v>
      </c>
      <c r="S70" s="77">
        <v>0</v>
      </c>
      <c r="T70" s="30">
        <f t="shared" si="5"/>
        <v>0</v>
      </c>
      <c r="U70" s="77">
        <v>0</v>
      </c>
      <c r="V70" s="72">
        <v>0</v>
      </c>
      <c r="W70" s="77">
        <v>1</v>
      </c>
      <c r="X70" s="30">
        <f aca="true" t="shared" si="10" ref="X70:X75">W70/J70*100</f>
        <v>100</v>
      </c>
      <c r="Y70" s="77">
        <v>0</v>
      </c>
      <c r="Z70" s="30">
        <f t="shared" si="9"/>
        <v>0</v>
      </c>
      <c r="AA70" s="77">
        <v>0</v>
      </c>
      <c r="AB70" s="72">
        <v>0</v>
      </c>
    </row>
    <row r="71" spans="1:28" ht="12.75">
      <c r="A71" s="35">
        <v>74</v>
      </c>
      <c r="B71" s="35" t="s">
        <v>185</v>
      </c>
      <c r="C71" s="35" t="s">
        <v>181</v>
      </c>
      <c r="D71" s="29" t="s">
        <v>185</v>
      </c>
      <c r="E71" s="29">
        <v>3787</v>
      </c>
      <c r="F71" s="29">
        <v>2527</v>
      </c>
      <c r="G71" s="29">
        <v>627</v>
      </c>
      <c r="H71" s="29">
        <v>148</v>
      </c>
      <c r="I71" s="29">
        <v>38</v>
      </c>
      <c r="J71" s="29">
        <v>30</v>
      </c>
      <c r="K71" s="29">
        <v>403</v>
      </c>
      <c r="L71" s="29">
        <v>14</v>
      </c>
      <c r="M71" s="77">
        <v>735</v>
      </c>
      <c r="N71" s="30">
        <f t="shared" si="6"/>
        <v>19.408502772643253</v>
      </c>
      <c r="O71" s="77">
        <v>619</v>
      </c>
      <c r="P71" s="30">
        <f t="shared" si="7"/>
        <v>24.49544914918876</v>
      </c>
      <c r="Q71" s="77">
        <v>59</v>
      </c>
      <c r="R71" s="30">
        <f t="shared" si="8"/>
        <v>9.409888357256778</v>
      </c>
      <c r="S71" s="77">
        <v>32</v>
      </c>
      <c r="T71" s="30">
        <f t="shared" si="5"/>
        <v>21.62162162162162</v>
      </c>
      <c r="U71" s="77">
        <v>11</v>
      </c>
      <c r="V71" s="30">
        <f>U71/I71*100</f>
        <v>28.947368421052634</v>
      </c>
      <c r="W71" s="77">
        <v>11</v>
      </c>
      <c r="X71" s="30">
        <f t="shared" si="10"/>
        <v>36.666666666666664</v>
      </c>
      <c r="Y71" s="77">
        <v>3</v>
      </c>
      <c r="Z71" s="30">
        <f t="shared" si="9"/>
        <v>0.7444168734491315</v>
      </c>
      <c r="AA71" s="77">
        <v>0</v>
      </c>
      <c r="AB71" s="30">
        <f>AA71/L71*100</f>
        <v>0</v>
      </c>
    </row>
    <row r="72" spans="1:28" ht="12.75">
      <c r="A72" s="35">
        <v>75</v>
      </c>
      <c r="B72" s="35" t="s">
        <v>186</v>
      </c>
      <c r="C72" s="35" t="s">
        <v>181</v>
      </c>
      <c r="D72" s="29" t="s">
        <v>81</v>
      </c>
      <c r="E72" s="29">
        <v>142</v>
      </c>
      <c r="F72" s="29">
        <v>140</v>
      </c>
      <c r="G72" s="29">
        <v>0</v>
      </c>
      <c r="H72" s="29">
        <v>0</v>
      </c>
      <c r="I72" s="29">
        <v>0</v>
      </c>
      <c r="J72" s="29">
        <v>0</v>
      </c>
      <c r="K72" s="29">
        <v>2</v>
      </c>
      <c r="L72" s="29">
        <v>0</v>
      </c>
      <c r="M72" s="77">
        <v>34</v>
      </c>
      <c r="N72" s="30">
        <f t="shared" si="6"/>
        <v>23.943661971830984</v>
      </c>
      <c r="O72" s="77">
        <v>34</v>
      </c>
      <c r="P72" s="30">
        <f t="shared" si="7"/>
        <v>24.285714285714285</v>
      </c>
      <c r="Q72" s="77">
        <v>0</v>
      </c>
      <c r="R72" s="72">
        <v>0</v>
      </c>
      <c r="S72" s="77">
        <v>0</v>
      </c>
      <c r="T72" s="72">
        <v>0</v>
      </c>
      <c r="U72" s="77">
        <v>0</v>
      </c>
      <c r="V72" s="72">
        <v>0</v>
      </c>
      <c r="W72" s="77">
        <v>0</v>
      </c>
      <c r="X72" s="72">
        <v>0</v>
      </c>
      <c r="Y72" s="77">
        <v>0</v>
      </c>
      <c r="Z72" s="30">
        <f t="shared" si="9"/>
        <v>0</v>
      </c>
      <c r="AA72" s="77">
        <v>0</v>
      </c>
      <c r="AB72" s="72">
        <v>0</v>
      </c>
    </row>
    <row r="73" spans="1:28" ht="12.75">
      <c r="A73" s="35">
        <v>76</v>
      </c>
      <c r="B73" s="35" t="s">
        <v>187</v>
      </c>
      <c r="C73" s="35" t="s">
        <v>181</v>
      </c>
      <c r="D73" s="29" t="s">
        <v>81</v>
      </c>
      <c r="E73" s="29">
        <v>327</v>
      </c>
      <c r="F73" s="29">
        <v>159</v>
      </c>
      <c r="G73" s="29">
        <v>132</v>
      </c>
      <c r="H73" s="29">
        <v>30</v>
      </c>
      <c r="I73" s="29">
        <v>0</v>
      </c>
      <c r="J73" s="29">
        <v>0</v>
      </c>
      <c r="K73" s="29">
        <v>6</v>
      </c>
      <c r="L73" s="29">
        <v>0</v>
      </c>
      <c r="M73" s="77">
        <v>2</v>
      </c>
      <c r="N73" s="30">
        <f t="shared" si="6"/>
        <v>0.6116207951070336</v>
      </c>
      <c r="O73" s="77">
        <v>0</v>
      </c>
      <c r="P73" s="30">
        <f t="shared" si="7"/>
        <v>0</v>
      </c>
      <c r="Q73" s="77">
        <v>1</v>
      </c>
      <c r="R73" s="30">
        <f t="shared" si="8"/>
        <v>0.7575757575757576</v>
      </c>
      <c r="S73" s="77">
        <v>1</v>
      </c>
      <c r="T73" s="30">
        <f t="shared" si="5"/>
        <v>3.3333333333333335</v>
      </c>
      <c r="U73" s="77">
        <v>0</v>
      </c>
      <c r="V73" s="72">
        <v>0</v>
      </c>
      <c r="W73" s="77">
        <v>0</v>
      </c>
      <c r="X73" s="72">
        <v>0</v>
      </c>
      <c r="Y73" s="77">
        <v>0</v>
      </c>
      <c r="Z73" s="30">
        <f t="shared" si="9"/>
        <v>0</v>
      </c>
      <c r="AA73" s="77">
        <v>0</v>
      </c>
      <c r="AB73" s="72">
        <v>0</v>
      </c>
    </row>
    <row r="74" spans="1:28" ht="12.75">
      <c r="A74" s="35">
        <v>77</v>
      </c>
      <c r="B74" s="35" t="s">
        <v>188</v>
      </c>
      <c r="C74" s="35" t="s">
        <v>181</v>
      </c>
      <c r="D74" s="29" t="s">
        <v>81</v>
      </c>
      <c r="E74" s="29">
        <v>260</v>
      </c>
      <c r="F74" s="29">
        <v>245</v>
      </c>
      <c r="G74" s="29">
        <v>3</v>
      </c>
      <c r="H74" s="29">
        <v>4</v>
      </c>
      <c r="I74" s="29">
        <v>0</v>
      </c>
      <c r="J74" s="29">
        <v>0</v>
      </c>
      <c r="K74" s="29">
        <v>8</v>
      </c>
      <c r="L74" s="29">
        <v>0</v>
      </c>
      <c r="M74" s="77">
        <v>63</v>
      </c>
      <c r="N74" s="30">
        <f t="shared" si="6"/>
        <v>24.23076923076923</v>
      </c>
      <c r="O74" s="77">
        <v>63</v>
      </c>
      <c r="P74" s="30">
        <f t="shared" si="7"/>
        <v>25.71428571428571</v>
      </c>
      <c r="Q74" s="77">
        <v>0</v>
      </c>
      <c r="R74" s="30">
        <f t="shared" si="8"/>
        <v>0</v>
      </c>
      <c r="S74" s="77">
        <v>0</v>
      </c>
      <c r="T74" s="30">
        <f t="shared" si="5"/>
        <v>0</v>
      </c>
      <c r="U74" s="77">
        <v>0</v>
      </c>
      <c r="V74" s="72">
        <v>0</v>
      </c>
      <c r="W74" s="77">
        <v>0</v>
      </c>
      <c r="X74" s="72">
        <v>0</v>
      </c>
      <c r="Y74" s="77">
        <v>0</v>
      </c>
      <c r="Z74" s="30">
        <f t="shared" si="9"/>
        <v>0</v>
      </c>
      <c r="AA74" s="77">
        <v>0</v>
      </c>
      <c r="AB74" s="72">
        <v>0</v>
      </c>
    </row>
    <row r="75" spans="1:28" ht="12.75">
      <c r="A75" s="57"/>
      <c r="B75" s="56" t="s">
        <v>18</v>
      </c>
      <c r="C75" s="57"/>
      <c r="D75" s="57"/>
      <c r="E75" s="43">
        <f aca="true" t="shared" si="11" ref="E75:M75">SUBTOTAL(9,E2:E74)</f>
        <v>40777</v>
      </c>
      <c r="F75" s="43">
        <f t="shared" si="11"/>
        <v>31377</v>
      </c>
      <c r="G75" s="43">
        <f t="shared" si="11"/>
        <v>4648</v>
      </c>
      <c r="H75" s="43">
        <f t="shared" si="11"/>
        <v>3414</v>
      </c>
      <c r="I75" s="43">
        <f t="shared" si="11"/>
        <v>78</v>
      </c>
      <c r="J75" s="43">
        <f t="shared" si="11"/>
        <v>56</v>
      </c>
      <c r="K75" s="43">
        <f t="shared" si="11"/>
        <v>1099</v>
      </c>
      <c r="L75" s="43">
        <f t="shared" si="11"/>
        <v>105</v>
      </c>
      <c r="M75" s="43">
        <f t="shared" si="11"/>
        <v>8423</v>
      </c>
      <c r="N75" s="44">
        <f t="shared" si="6"/>
        <v>20.656252299090173</v>
      </c>
      <c r="O75" s="43">
        <f>SUBTOTAL(9,O2:O74)</f>
        <v>7088</v>
      </c>
      <c r="P75" s="44">
        <f t="shared" si="7"/>
        <v>22.589795072824042</v>
      </c>
      <c r="Q75" s="43">
        <f>SUBTOTAL(9,Q2:Q74)</f>
        <v>531</v>
      </c>
      <c r="R75" s="44">
        <f t="shared" si="8"/>
        <v>11.424268502581755</v>
      </c>
      <c r="S75" s="43">
        <f>SUBTOTAL(9,S2:S74)</f>
        <v>645</v>
      </c>
      <c r="T75" s="44">
        <f t="shared" si="5"/>
        <v>18.89279437609842</v>
      </c>
      <c r="U75" s="43">
        <f>SUBTOTAL(9,U2:U74)</f>
        <v>15</v>
      </c>
      <c r="V75" s="44">
        <f>U75/I75*100</f>
        <v>19.230769230769234</v>
      </c>
      <c r="W75" s="43">
        <f>SUBTOTAL(9,W2:W74)</f>
        <v>13</v>
      </c>
      <c r="X75" s="44">
        <f t="shared" si="10"/>
        <v>23.214285714285715</v>
      </c>
      <c r="Y75" s="43">
        <f>SUBTOTAL(9,Y2:Y74)</f>
        <v>80</v>
      </c>
      <c r="Z75" s="44">
        <f t="shared" si="9"/>
        <v>7.279344858962693</v>
      </c>
      <c r="AA75" s="43">
        <f>SUBTOTAL(9,AA2:AA74)</f>
        <v>51</v>
      </c>
      <c r="AB75" s="44">
        <f>AA75/L75*100</f>
        <v>48.57142857142857</v>
      </c>
    </row>
    <row r="76" spans="13:27" ht="12.75">
      <c r="M76" s="48"/>
      <c r="O76" s="48"/>
      <c r="Q76" s="48"/>
      <c r="S76" s="48"/>
      <c r="U76" s="48"/>
      <c r="W76" s="48"/>
      <c r="Y76" s="48"/>
      <c r="AA76" s="48"/>
    </row>
  </sheetData>
  <sheetProtection/>
  <autoFilter ref="A1:AB74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12.57421875" style="15" bestFit="1" customWidth="1"/>
    <col min="2" max="2" width="81.421875" style="15" bestFit="1" customWidth="1"/>
    <col min="3" max="16384" width="9.140625" style="15" customWidth="1"/>
  </cols>
  <sheetData>
    <row r="1" spans="1:2" ht="12.75">
      <c r="A1" s="14" t="s">
        <v>26</v>
      </c>
      <c r="B1" s="14" t="s">
        <v>27</v>
      </c>
    </row>
    <row r="2" spans="1:2" ht="12.75">
      <c r="A2" s="16" t="s">
        <v>28</v>
      </c>
      <c r="B2" s="17" t="s">
        <v>29</v>
      </c>
    </row>
    <row r="3" spans="1:2" ht="12.75">
      <c r="A3" s="16" t="s">
        <v>30</v>
      </c>
      <c r="B3" s="17" t="s">
        <v>31</v>
      </c>
    </row>
    <row r="4" spans="1:2" ht="12.75">
      <c r="A4" s="18" t="s">
        <v>32</v>
      </c>
      <c r="B4" s="17" t="s">
        <v>33</v>
      </c>
    </row>
    <row r="5" spans="1:2" ht="12.75">
      <c r="A5" s="26" t="s">
        <v>34</v>
      </c>
      <c r="B5" s="17" t="s">
        <v>35</v>
      </c>
    </row>
    <row r="6" spans="1:2" ht="12.75">
      <c r="A6" s="25" t="s">
        <v>353</v>
      </c>
      <c r="B6" s="17" t="s">
        <v>354</v>
      </c>
    </row>
    <row r="7" spans="1:2" ht="12.75">
      <c r="A7" s="25" t="s">
        <v>357</v>
      </c>
      <c r="B7" s="17" t="s">
        <v>358</v>
      </c>
    </row>
    <row r="8" spans="1:2" ht="12.75">
      <c r="A8" s="25" t="s">
        <v>361</v>
      </c>
      <c r="B8" s="17" t="s">
        <v>362</v>
      </c>
    </row>
    <row r="9" spans="1:2" ht="12.75">
      <c r="A9" s="25" t="s">
        <v>365</v>
      </c>
      <c r="B9" s="17" t="s">
        <v>366</v>
      </c>
    </row>
    <row r="10" spans="1:2" ht="12.75">
      <c r="A10" s="25" t="s">
        <v>369</v>
      </c>
      <c r="B10" s="17" t="s">
        <v>370</v>
      </c>
    </row>
    <row r="11" spans="1:2" ht="12.75">
      <c r="A11" s="25" t="s">
        <v>373</v>
      </c>
      <c r="B11" s="17" t="s">
        <v>374</v>
      </c>
    </row>
    <row r="12" spans="1:2" ht="12.75">
      <c r="A12" s="25" t="s">
        <v>377</v>
      </c>
      <c r="B12" s="17" t="s">
        <v>525</v>
      </c>
    </row>
    <row r="13" spans="1:2" ht="12.75">
      <c r="A13" s="25" t="s">
        <v>381</v>
      </c>
      <c r="B13" s="17" t="s">
        <v>382</v>
      </c>
    </row>
    <row r="14" spans="1:2" ht="12.75">
      <c r="A14" s="25" t="s">
        <v>385</v>
      </c>
      <c r="B14" s="17" t="s">
        <v>386</v>
      </c>
    </row>
    <row r="15" spans="1:2" ht="12.75">
      <c r="A15" s="25" t="s">
        <v>389</v>
      </c>
      <c r="B15" s="17" t="s">
        <v>390</v>
      </c>
    </row>
    <row r="16" spans="1:2" ht="12.75">
      <c r="A16" s="25" t="s">
        <v>213</v>
      </c>
      <c r="B16" s="17" t="s">
        <v>393</v>
      </c>
    </row>
    <row r="17" spans="1:2" ht="12.75">
      <c r="A17" s="79" t="s">
        <v>397</v>
      </c>
      <c r="B17" s="68" t="s">
        <v>398</v>
      </c>
    </row>
    <row r="18" spans="1:2" ht="12.75">
      <c r="A18" s="79" t="s">
        <v>399</v>
      </c>
      <c r="B18" s="68" t="s">
        <v>400</v>
      </c>
    </row>
    <row r="19" spans="1:2" ht="12.75">
      <c r="A19" s="25" t="s">
        <v>526</v>
      </c>
      <c r="B19" s="68" t="s">
        <v>527</v>
      </c>
    </row>
    <row r="20" spans="1:2" ht="12.75">
      <c r="A20" s="25" t="s">
        <v>528</v>
      </c>
      <c r="B20" s="68" t="s">
        <v>529</v>
      </c>
    </row>
    <row r="21" spans="1:2" ht="12.75">
      <c r="A21" s="25" t="s">
        <v>530</v>
      </c>
      <c r="B21" s="68" t="s">
        <v>531</v>
      </c>
    </row>
    <row r="22" spans="1:2" ht="12.75">
      <c r="A22" s="25" t="s">
        <v>532</v>
      </c>
      <c r="B22" s="68" t="s">
        <v>533</v>
      </c>
    </row>
    <row r="23" spans="1:2" ht="12.75">
      <c r="A23" s="25" t="s">
        <v>534</v>
      </c>
      <c r="B23" s="68" t="s">
        <v>535</v>
      </c>
    </row>
    <row r="24" spans="1:2" ht="12.75">
      <c r="A24" s="25" t="s">
        <v>536</v>
      </c>
      <c r="B24" s="68" t="s">
        <v>537</v>
      </c>
    </row>
    <row r="25" spans="1:2" ht="12.75">
      <c r="A25" s="25" t="s">
        <v>538</v>
      </c>
      <c r="B25" s="68" t="s">
        <v>539</v>
      </c>
    </row>
    <row r="26" spans="1:2" ht="12.75">
      <c r="A26" s="25" t="s">
        <v>540</v>
      </c>
      <c r="B26" s="68" t="s">
        <v>541</v>
      </c>
    </row>
    <row r="27" spans="1:2" ht="12.75">
      <c r="A27" s="25" t="s">
        <v>542</v>
      </c>
      <c r="B27" s="68" t="s">
        <v>543</v>
      </c>
    </row>
    <row r="28" spans="1:2" ht="12.75">
      <c r="A28" s="25" t="s">
        <v>544</v>
      </c>
      <c r="B28" s="68" t="s">
        <v>545</v>
      </c>
    </row>
    <row r="29" spans="1:2" ht="12.75">
      <c r="A29" s="25" t="s">
        <v>546</v>
      </c>
      <c r="B29" s="68" t="s">
        <v>547</v>
      </c>
    </row>
    <row r="30" spans="1:2" ht="12.75">
      <c r="A30" s="25" t="s">
        <v>548</v>
      </c>
      <c r="B30" s="68" t="s">
        <v>549</v>
      </c>
    </row>
    <row r="31" spans="1:2" ht="12.75">
      <c r="A31" s="25" t="s">
        <v>550</v>
      </c>
      <c r="B31" s="68" t="s">
        <v>551</v>
      </c>
    </row>
    <row r="32" spans="1:2" ht="12.75">
      <c r="A32" s="25" t="s">
        <v>552</v>
      </c>
      <c r="B32" s="68" t="s">
        <v>553</v>
      </c>
    </row>
    <row r="33" spans="1:2" ht="12.75">
      <c r="A33" s="25" t="s">
        <v>554</v>
      </c>
      <c r="B33" s="68" t="s">
        <v>555</v>
      </c>
    </row>
    <row r="34" spans="1:2" ht="12.75">
      <c r="A34" s="25" t="s">
        <v>556</v>
      </c>
      <c r="B34" s="68" t="s">
        <v>557</v>
      </c>
    </row>
    <row r="35" spans="1:2" ht="12.75">
      <c r="A35" s="25" t="s">
        <v>558</v>
      </c>
      <c r="B35" s="68" t="s">
        <v>559</v>
      </c>
    </row>
    <row r="36" spans="1:2" ht="12.75">
      <c r="A36" s="25" t="s">
        <v>560</v>
      </c>
      <c r="B36" s="68" t="s">
        <v>561</v>
      </c>
    </row>
    <row r="37" spans="1:2" ht="12.75">
      <c r="A37" s="25" t="s">
        <v>562</v>
      </c>
      <c r="B37" s="68" t="s">
        <v>563</v>
      </c>
    </row>
    <row r="38" spans="1:2" ht="12.75">
      <c r="A38" s="25" t="s">
        <v>564</v>
      </c>
      <c r="B38" s="68" t="s">
        <v>565</v>
      </c>
    </row>
    <row r="39" spans="1:2" ht="12.75">
      <c r="A39" s="25" t="s">
        <v>425</v>
      </c>
      <c r="B39" s="68" t="s">
        <v>566</v>
      </c>
    </row>
    <row r="40" spans="1:2" ht="12.75">
      <c r="A40" s="25" t="s">
        <v>427</v>
      </c>
      <c r="B40" s="68" t="s">
        <v>567</v>
      </c>
    </row>
    <row r="42" spans="1:2" ht="12.75">
      <c r="A42" s="21" t="s">
        <v>395</v>
      </c>
      <c r="B42" s="22" t="s">
        <v>57</v>
      </c>
    </row>
    <row r="43" ht="25.5">
      <c r="B43" s="23" t="s">
        <v>58</v>
      </c>
    </row>
    <row r="44" ht="12.75">
      <c r="B44" s="15" t="s">
        <v>59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79"/>
  <sheetViews>
    <sheetView zoomScalePageLayoutView="0" workbookViewId="0" topLeftCell="A1">
      <pane xSplit="4" ySplit="1" topLeftCell="X2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X24" sqref="X24"/>
    </sheetView>
  </sheetViews>
  <sheetFormatPr defaultColWidth="9.140625" defaultRowHeight="15"/>
  <cols>
    <col min="1" max="1" width="4.57421875" style="33" bestFit="1" customWidth="1"/>
    <col min="2" max="2" width="15.421875" style="33" bestFit="1" customWidth="1"/>
    <col min="3" max="3" width="15.28125" style="33" customWidth="1"/>
    <col min="4" max="4" width="11.421875" style="48" customWidth="1"/>
    <col min="5" max="40" width="9.140625" style="33" customWidth="1"/>
    <col min="41" max="16384" width="9.140625" style="33" customWidth="1"/>
  </cols>
  <sheetData>
    <row r="1" spans="1:40" s="64" customFormat="1" ht="12.75">
      <c r="A1" s="25"/>
      <c r="B1" s="25" t="s">
        <v>28</v>
      </c>
      <c r="C1" s="25" t="s">
        <v>30</v>
      </c>
      <c r="D1" s="26" t="s">
        <v>32</v>
      </c>
      <c r="E1" s="25" t="s">
        <v>34</v>
      </c>
      <c r="F1" s="25" t="s">
        <v>353</v>
      </c>
      <c r="G1" s="25" t="s">
        <v>357</v>
      </c>
      <c r="H1" s="25" t="s">
        <v>361</v>
      </c>
      <c r="I1" s="25" t="s">
        <v>365</v>
      </c>
      <c r="J1" s="25" t="s">
        <v>369</v>
      </c>
      <c r="K1" s="25" t="s">
        <v>373</v>
      </c>
      <c r="L1" s="25" t="s">
        <v>377</v>
      </c>
      <c r="M1" s="25" t="s">
        <v>381</v>
      </c>
      <c r="N1" s="25" t="s">
        <v>385</v>
      </c>
      <c r="O1" s="25" t="s">
        <v>389</v>
      </c>
      <c r="P1" s="25" t="s">
        <v>213</v>
      </c>
      <c r="Q1" s="79" t="s">
        <v>397</v>
      </c>
      <c r="R1" s="79" t="s">
        <v>399</v>
      </c>
      <c r="S1" s="25" t="s">
        <v>526</v>
      </c>
      <c r="T1" s="25" t="s">
        <v>528</v>
      </c>
      <c r="U1" s="25" t="s">
        <v>530</v>
      </c>
      <c r="V1" s="25" t="s">
        <v>532</v>
      </c>
      <c r="W1" s="25" t="s">
        <v>534</v>
      </c>
      <c r="X1" s="25" t="s">
        <v>536</v>
      </c>
      <c r="Y1" s="25" t="s">
        <v>538</v>
      </c>
      <c r="Z1" s="25" t="s">
        <v>540</v>
      </c>
      <c r="AA1" s="25" t="s">
        <v>542</v>
      </c>
      <c r="AB1" s="25" t="s">
        <v>544</v>
      </c>
      <c r="AC1" s="25" t="s">
        <v>546</v>
      </c>
      <c r="AD1" s="25" t="s">
        <v>548</v>
      </c>
      <c r="AE1" s="25" t="s">
        <v>550</v>
      </c>
      <c r="AF1" s="25" t="s">
        <v>552</v>
      </c>
      <c r="AG1" s="25" t="s">
        <v>554</v>
      </c>
      <c r="AH1" s="25" t="s">
        <v>556</v>
      </c>
      <c r="AI1" s="25" t="s">
        <v>558</v>
      </c>
      <c r="AJ1" s="25" t="s">
        <v>560</v>
      </c>
      <c r="AK1" s="25" t="s">
        <v>562</v>
      </c>
      <c r="AL1" s="25" t="s">
        <v>564</v>
      </c>
      <c r="AM1" s="25" t="s">
        <v>425</v>
      </c>
      <c r="AN1" s="25" t="s">
        <v>427</v>
      </c>
    </row>
    <row r="2" spans="1:40" ht="12.75">
      <c r="A2" s="35" t="s">
        <v>237</v>
      </c>
      <c r="B2" s="35" t="s">
        <v>79</v>
      </c>
      <c r="C2" s="35" t="s">
        <v>80</v>
      </c>
      <c r="D2" s="36" t="s">
        <v>81</v>
      </c>
      <c r="E2" s="29">
        <v>445</v>
      </c>
      <c r="F2" s="29">
        <v>135</v>
      </c>
      <c r="G2" s="29">
        <v>0</v>
      </c>
      <c r="H2" s="29">
        <v>229</v>
      </c>
      <c r="I2" s="29">
        <v>3</v>
      </c>
      <c r="J2" s="29">
        <v>20</v>
      </c>
      <c r="K2" s="29">
        <v>0</v>
      </c>
      <c r="L2" s="29">
        <v>6</v>
      </c>
      <c r="M2" s="29">
        <v>36</v>
      </c>
      <c r="N2" s="29">
        <v>12</v>
      </c>
      <c r="O2" s="29">
        <v>4</v>
      </c>
      <c r="P2" s="29">
        <v>0</v>
      </c>
      <c r="Q2" s="55">
        <v>400</v>
      </c>
      <c r="R2" s="32">
        <f>Q2/E2*100</f>
        <v>89.8876404494382</v>
      </c>
      <c r="S2" s="55">
        <v>103</v>
      </c>
      <c r="T2" s="32">
        <f>S2/F2*100</f>
        <v>76.29629629629629</v>
      </c>
      <c r="U2" s="55">
        <v>0</v>
      </c>
      <c r="V2" s="70">
        <v>0</v>
      </c>
      <c r="W2" s="55">
        <v>216</v>
      </c>
      <c r="X2" s="32">
        <f>W2/H2*100</f>
        <v>94.32314410480349</v>
      </c>
      <c r="Y2" s="55">
        <v>3</v>
      </c>
      <c r="Z2" s="32">
        <f>Y2/I2*100</f>
        <v>100</v>
      </c>
      <c r="AA2" s="55">
        <v>20</v>
      </c>
      <c r="AB2" s="32">
        <f>AA2/J2*100</f>
        <v>100</v>
      </c>
      <c r="AC2" s="55">
        <v>0</v>
      </c>
      <c r="AD2" s="70">
        <v>0</v>
      </c>
      <c r="AE2" s="55">
        <v>6</v>
      </c>
      <c r="AF2" s="32">
        <f>AE2/L2*100</f>
        <v>100</v>
      </c>
      <c r="AG2" s="55">
        <v>36</v>
      </c>
      <c r="AH2" s="32">
        <f>AG2/M2*100</f>
        <v>100</v>
      </c>
      <c r="AI2" s="55">
        <v>12</v>
      </c>
      <c r="AJ2" s="32">
        <f>AI2/N2*100</f>
        <v>100</v>
      </c>
      <c r="AK2" s="55">
        <v>4</v>
      </c>
      <c r="AL2" s="32">
        <f>AK2/O2*100</f>
        <v>100</v>
      </c>
      <c r="AM2" s="55">
        <v>0</v>
      </c>
      <c r="AN2" s="70">
        <v>0</v>
      </c>
    </row>
    <row r="3" spans="1:40" ht="12.75">
      <c r="A3" s="35" t="s">
        <v>238</v>
      </c>
      <c r="B3" s="35" t="s">
        <v>80</v>
      </c>
      <c r="C3" s="35" t="s">
        <v>80</v>
      </c>
      <c r="D3" s="29" t="s">
        <v>82</v>
      </c>
      <c r="E3" s="29">
        <v>1216</v>
      </c>
      <c r="F3" s="29">
        <v>490</v>
      </c>
      <c r="G3" s="29">
        <v>160</v>
      </c>
      <c r="H3" s="29">
        <v>160</v>
      </c>
      <c r="I3" s="29">
        <v>0</v>
      </c>
      <c r="J3" s="29">
        <v>130</v>
      </c>
      <c r="K3" s="29">
        <v>0</v>
      </c>
      <c r="L3" s="29">
        <v>8</v>
      </c>
      <c r="M3" s="29">
        <v>130</v>
      </c>
      <c r="N3" s="29">
        <v>55</v>
      </c>
      <c r="O3" s="29">
        <v>70</v>
      </c>
      <c r="P3" s="29">
        <v>13</v>
      </c>
      <c r="Q3" s="55">
        <v>821</v>
      </c>
      <c r="R3" s="32">
        <f aca="true" t="shared" si="0" ref="R3:R66">Q3/E3*100</f>
        <v>67.51644736842105</v>
      </c>
      <c r="S3" s="55">
        <v>247</v>
      </c>
      <c r="T3" s="32">
        <f aca="true" t="shared" si="1" ref="T3:T66">S3/F3*100</f>
        <v>50.40816326530613</v>
      </c>
      <c r="U3" s="55">
        <v>132</v>
      </c>
      <c r="V3" s="32">
        <f aca="true" t="shared" si="2" ref="V3:V66">U3/G3*100</f>
        <v>82.5</v>
      </c>
      <c r="W3" s="55">
        <v>102</v>
      </c>
      <c r="X3" s="32">
        <f aca="true" t="shared" si="3" ref="X3:X66">W3/H3*100</f>
        <v>63.74999999999999</v>
      </c>
      <c r="Y3" s="55">
        <v>0</v>
      </c>
      <c r="Z3" s="70">
        <v>0</v>
      </c>
      <c r="AA3" s="55">
        <v>95</v>
      </c>
      <c r="AB3" s="32">
        <f aca="true" t="shared" si="4" ref="AB3:AB66">AA3/J3*100</f>
        <v>73.07692307692307</v>
      </c>
      <c r="AC3" s="55">
        <v>0</v>
      </c>
      <c r="AD3" s="70">
        <v>0</v>
      </c>
      <c r="AE3" s="55">
        <v>8</v>
      </c>
      <c r="AF3" s="32">
        <f>AE3/L3*100</f>
        <v>100</v>
      </c>
      <c r="AG3" s="55">
        <v>130</v>
      </c>
      <c r="AH3" s="32">
        <f aca="true" t="shared" si="5" ref="AH3:AH66">AG3/M3*100</f>
        <v>100</v>
      </c>
      <c r="AI3" s="55">
        <v>40</v>
      </c>
      <c r="AJ3" s="32">
        <f aca="true" t="shared" si="6" ref="AJ3:AJ66">AI3/N3*100</f>
        <v>72.72727272727273</v>
      </c>
      <c r="AK3" s="55">
        <v>54</v>
      </c>
      <c r="AL3" s="32">
        <f aca="true" t="shared" si="7" ref="AL3:AL66">AK3/O3*100</f>
        <v>77.14285714285715</v>
      </c>
      <c r="AM3" s="55">
        <v>13</v>
      </c>
      <c r="AN3" s="32">
        <f aca="true" t="shared" si="8" ref="AN3:AN66">AM3/P3*100</f>
        <v>100</v>
      </c>
    </row>
    <row r="4" spans="1:40" ht="12.75">
      <c r="A4" s="35" t="s">
        <v>239</v>
      </c>
      <c r="B4" s="35" t="s">
        <v>83</v>
      </c>
      <c r="C4" s="35" t="s">
        <v>80</v>
      </c>
      <c r="D4" s="29" t="s">
        <v>81</v>
      </c>
      <c r="E4" s="29">
        <v>379</v>
      </c>
      <c r="F4" s="29">
        <v>351</v>
      </c>
      <c r="G4" s="29">
        <v>0</v>
      </c>
      <c r="H4" s="29">
        <v>0</v>
      </c>
      <c r="I4" s="29">
        <v>0</v>
      </c>
      <c r="J4" s="29">
        <v>16</v>
      </c>
      <c r="K4" s="29">
        <v>0</v>
      </c>
      <c r="L4" s="29">
        <v>0</v>
      </c>
      <c r="M4" s="29">
        <v>5</v>
      </c>
      <c r="N4" s="29">
        <v>0</v>
      </c>
      <c r="O4" s="29">
        <v>1</v>
      </c>
      <c r="P4" s="29">
        <v>6</v>
      </c>
      <c r="Q4" s="55">
        <v>167</v>
      </c>
      <c r="R4" s="32">
        <f t="shared" si="0"/>
        <v>44.06332453825858</v>
      </c>
      <c r="S4" s="55">
        <v>151</v>
      </c>
      <c r="T4" s="32">
        <f t="shared" si="1"/>
        <v>43.01994301994302</v>
      </c>
      <c r="U4" s="55">
        <v>0</v>
      </c>
      <c r="V4" s="70">
        <v>0</v>
      </c>
      <c r="W4" s="55">
        <v>0</v>
      </c>
      <c r="X4" s="70">
        <v>0</v>
      </c>
      <c r="Y4" s="55">
        <v>0</v>
      </c>
      <c r="Z4" s="70">
        <v>0</v>
      </c>
      <c r="AA4" s="55">
        <v>4</v>
      </c>
      <c r="AB4" s="32">
        <f t="shared" si="4"/>
        <v>25</v>
      </c>
      <c r="AC4" s="55">
        <v>0</v>
      </c>
      <c r="AD4" s="70">
        <v>0</v>
      </c>
      <c r="AE4" s="55">
        <v>0</v>
      </c>
      <c r="AF4" s="70">
        <v>0</v>
      </c>
      <c r="AG4" s="55">
        <v>5</v>
      </c>
      <c r="AH4" s="32">
        <f t="shared" si="5"/>
        <v>100</v>
      </c>
      <c r="AI4" s="55">
        <v>0</v>
      </c>
      <c r="AJ4" s="70">
        <v>0</v>
      </c>
      <c r="AK4" s="55">
        <v>1</v>
      </c>
      <c r="AL4" s="32">
        <f t="shared" si="7"/>
        <v>100</v>
      </c>
      <c r="AM4" s="55">
        <v>6</v>
      </c>
      <c r="AN4" s="32">
        <f t="shared" si="8"/>
        <v>100</v>
      </c>
    </row>
    <row r="5" spans="1:40" ht="12.75">
      <c r="A5" s="35" t="s">
        <v>240</v>
      </c>
      <c r="B5" s="35" t="s">
        <v>84</v>
      </c>
      <c r="C5" s="35" t="s">
        <v>80</v>
      </c>
      <c r="D5" s="29" t="s">
        <v>81</v>
      </c>
      <c r="E5" s="29">
        <v>256</v>
      </c>
      <c r="F5" s="29">
        <v>31</v>
      </c>
      <c r="G5" s="29">
        <v>8</v>
      </c>
      <c r="H5" s="29">
        <v>194</v>
      </c>
      <c r="I5" s="29">
        <v>0</v>
      </c>
      <c r="J5" s="29">
        <v>8</v>
      </c>
      <c r="K5" s="29">
        <v>0</v>
      </c>
      <c r="L5" s="29">
        <v>0</v>
      </c>
      <c r="M5" s="29">
        <v>5</v>
      </c>
      <c r="N5" s="29">
        <v>5</v>
      </c>
      <c r="O5" s="29">
        <v>3</v>
      </c>
      <c r="P5" s="29">
        <v>2</v>
      </c>
      <c r="Q5" s="55">
        <v>235</v>
      </c>
      <c r="R5" s="32">
        <f t="shared" si="0"/>
        <v>91.796875</v>
      </c>
      <c r="S5" s="55">
        <v>20</v>
      </c>
      <c r="T5" s="32">
        <f t="shared" si="1"/>
        <v>64.51612903225806</v>
      </c>
      <c r="U5" s="55">
        <v>3</v>
      </c>
      <c r="V5" s="32">
        <f t="shared" si="2"/>
        <v>37.5</v>
      </c>
      <c r="W5" s="55">
        <v>189</v>
      </c>
      <c r="X5" s="32">
        <f t="shared" si="3"/>
        <v>97.42268041237114</v>
      </c>
      <c r="Y5" s="55">
        <v>0</v>
      </c>
      <c r="Z5" s="70">
        <v>0</v>
      </c>
      <c r="AA5" s="55">
        <v>8</v>
      </c>
      <c r="AB5" s="32">
        <f t="shared" si="4"/>
        <v>100</v>
      </c>
      <c r="AC5" s="55">
        <v>0</v>
      </c>
      <c r="AD5" s="70">
        <v>0</v>
      </c>
      <c r="AE5" s="55">
        <v>0</v>
      </c>
      <c r="AF5" s="70">
        <v>0</v>
      </c>
      <c r="AG5" s="55">
        <v>5</v>
      </c>
      <c r="AH5" s="32">
        <f t="shared" si="5"/>
        <v>100</v>
      </c>
      <c r="AI5" s="55">
        <v>5</v>
      </c>
      <c r="AJ5" s="32">
        <f t="shared" si="6"/>
        <v>100</v>
      </c>
      <c r="AK5" s="55">
        <v>3</v>
      </c>
      <c r="AL5" s="32">
        <f t="shared" si="7"/>
        <v>100</v>
      </c>
      <c r="AM5" s="55">
        <v>2</v>
      </c>
      <c r="AN5" s="32">
        <f t="shared" si="8"/>
        <v>100</v>
      </c>
    </row>
    <row r="6" spans="1:40" ht="12.75">
      <c r="A6" s="35" t="s">
        <v>241</v>
      </c>
      <c r="B6" s="35" t="s">
        <v>85</v>
      </c>
      <c r="C6" s="35" t="s">
        <v>80</v>
      </c>
      <c r="D6" s="29" t="s">
        <v>82</v>
      </c>
      <c r="E6" s="29">
        <v>372</v>
      </c>
      <c r="F6" s="29">
        <v>110</v>
      </c>
      <c r="G6" s="29">
        <v>24</v>
      </c>
      <c r="H6" s="29">
        <v>204</v>
      </c>
      <c r="I6" s="29">
        <v>1</v>
      </c>
      <c r="J6" s="29">
        <v>14</v>
      </c>
      <c r="K6" s="29">
        <v>0</v>
      </c>
      <c r="L6" s="29">
        <v>0</v>
      </c>
      <c r="M6" s="29">
        <v>7</v>
      </c>
      <c r="N6" s="29">
        <v>0</v>
      </c>
      <c r="O6" s="29">
        <v>7</v>
      </c>
      <c r="P6" s="29">
        <v>5</v>
      </c>
      <c r="Q6" s="55">
        <v>300</v>
      </c>
      <c r="R6" s="32">
        <f t="shared" si="0"/>
        <v>80.64516129032258</v>
      </c>
      <c r="S6" s="55">
        <v>88</v>
      </c>
      <c r="T6" s="32">
        <f t="shared" si="1"/>
        <v>80</v>
      </c>
      <c r="U6" s="55">
        <v>14</v>
      </c>
      <c r="V6" s="32">
        <f t="shared" si="2"/>
        <v>58.333333333333336</v>
      </c>
      <c r="W6" s="55">
        <v>184</v>
      </c>
      <c r="X6" s="32">
        <f t="shared" si="3"/>
        <v>90.19607843137256</v>
      </c>
      <c r="Y6" s="55">
        <v>1</v>
      </c>
      <c r="Z6" s="32">
        <f>Y6/I6*100</f>
        <v>100</v>
      </c>
      <c r="AA6" s="55">
        <v>3</v>
      </c>
      <c r="AB6" s="32">
        <f t="shared" si="4"/>
        <v>21.428571428571427</v>
      </c>
      <c r="AC6" s="55">
        <v>0</v>
      </c>
      <c r="AD6" s="70">
        <v>0</v>
      </c>
      <c r="AE6" s="55">
        <v>0</v>
      </c>
      <c r="AF6" s="70">
        <v>0</v>
      </c>
      <c r="AG6" s="55">
        <v>7</v>
      </c>
      <c r="AH6" s="32">
        <f t="shared" si="5"/>
        <v>100</v>
      </c>
      <c r="AI6" s="55">
        <v>0</v>
      </c>
      <c r="AJ6" s="70">
        <v>0</v>
      </c>
      <c r="AK6" s="55">
        <v>3</v>
      </c>
      <c r="AL6" s="32">
        <f t="shared" si="7"/>
        <v>42.857142857142854</v>
      </c>
      <c r="AM6" s="55">
        <v>0</v>
      </c>
      <c r="AN6" s="32">
        <f t="shared" si="8"/>
        <v>0</v>
      </c>
    </row>
    <row r="7" spans="1:40" ht="12.75">
      <c r="A7" s="35" t="s">
        <v>242</v>
      </c>
      <c r="B7" s="35" t="s">
        <v>86</v>
      </c>
      <c r="C7" s="35" t="s">
        <v>80</v>
      </c>
      <c r="D7" s="29" t="s">
        <v>82</v>
      </c>
      <c r="E7" s="29">
        <v>281</v>
      </c>
      <c r="F7" s="29">
        <v>114</v>
      </c>
      <c r="G7" s="29">
        <v>0</v>
      </c>
      <c r="H7" s="29">
        <v>64</v>
      </c>
      <c r="I7" s="29">
        <v>5</v>
      </c>
      <c r="J7" s="29">
        <v>13</v>
      </c>
      <c r="K7" s="29">
        <v>0</v>
      </c>
      <c r="L7" s="29">
        <v>5</v>
      </c>
      <c r="M7" s="29">
        <v>11</v>
      </c>
      <c r="N7" s="29">
        <v>10</v>
      </c>
      <c r="O7" s="29">
        <v>2</v>
      </c>
      <c r="P7" s="29">
        <v>57</v>
      </c>
      <c r="Q7" s="55">
        <v>232</v>
      </c>
      <c r="R7" s="32">
        <f t="shared" si="0"/>
        <v>82.56227758007117</v>
      </c>
      <c r="S7" s="55">
        <v>88</v>
      </c>
      <c r="T7" s="32">
        <f t="shared" si="1"/>
        <v>77.19298245614034</v>
      </c>
      <c r="U7" s="55">
        <v>0</v>
      </c>
      <c r="V7" s="70">
        <v>0</v>
      </c>
      <c r="W7" s="55">
        <v>53</v>
      </c>
      <c r="X7" s="32">
        <f t="shared" si="3"/>
        <v>82.8125</v>
      </c>
      <c r="Y7" s="55">
        <v>5</v>
      </c>
      <c r="Z7" s="32">
        <f>Y7/I7*100</f>
        <v>100</v>
      </c>
      <c r="AA7" s="55">
        <v>13</v>
      </c>
      <c r="AB7" s="32">
        <f t="shared" si="4"/>
        <v>100</v>
      </c>
      <c r="AC7" s="55">
        <v>0</v>
      </c>
      <c r="AD7" s="70">
        <v>0</v>
      </c>
      <c r="AE7" s="55">
        <v>3</v>
      </c>
      <c r="AF7" s="32">
        <f>AE7/L7*100</f>
        <v>60</v>
      </c>
      <c r="AG7" s="55">
        <v>11</v>
      </c>
      <c r="AH7" s="32">
        <f t="shared" si="5"/>
        <v>100</v>
      </c>
      <c r="AI7" s="55">
        <v>5</v>
      </c>
      <c r="AJ7" s="32">
        <f t="shared" si="6"/>
        <v>50</v>
      </c>
      <c r="AK7" s="55">
        <v>2</v>
      </c>
      <c r="AL7" s="32">
        <f t="shared" si="7"/>
        <v>100</v>
      </c>
      <c r="AM7" s="55">
        <v>52</v>
      </c>
      <c r="AN7" s="32">
        <f t="shared" si="8"/>
        <v>91.22807017543859</v>
      </c>
    </row>
    <row r="8" spans="1:40" ht="12.75">
      <c r="A8" s="35" t="s">
        <v>243</v>
      </c>
      <c r="B8" s="35" t="s">
        <v>87</v>
      </c>
      <c r="C8" s="35" t="s">
        <v>80</v>
      </c>
      <c r="D8" s="29" t="s">
        <v>82</v>
      </c>
      <c r="E8" s="29">
        <v>674</v>
      </c>
      <c r="F8" s="29">
        <v>137</v>
      </c>
      <c r="G8" s="29">
        <v>0</v>
      </c>
      <c r="H8" s="29">
        <v>468</v>
      </c>
      <c r="I8" s="29">
        <v>0</v>
      </c>
      <c r="J8" s="29">
        <v>27</v>
      </c>
      <c r="K8" s="29">
        <v>0</v>
      </c>
      <c r="L8" s="29">
        <v>10</v>
      </c>
      <c r="M8" s="29">
        <v>24</v>
      </c>
      <c r="N8" s="29">
        <v>2</v>
      </c>
      <c r="O8" s="29">
        <v>6</v>
      </c>
      <c r="P8" s="29">
        <v>0</v>
      </c>
      <c r="Q8" s="55">
        <v>674</v>
      </c>
      <c r="R8" s="32">
        <f t="shared" si="0"/>
        <v>100</v>
      </c>
      <c r="S8" s="55">
        <v>137</v>
      </c>
      <c r="T8" s="32">
        <f t="shared" si="1"/>
        <v>100</v>
      </c>
      <c r="U8" s="55">
        <v>0</v>
      </c>
      <c r="V8" s="70">
        <v>0</v>
      </c>
      <c r="W8" s="55">
        <v>468</v>
      </c>
      <c r="X8" s="32">
        <f t="shared" si="3"/>
        <v>100</v>
      </c>
      <c r="Y8" s="55">
        <v>0</v>
      </c>
      <c r="Z8" s="70">
        <v>0</v>
      </c>
      <c r="AA8" s="55">
        <v>27</v>
      </c>
      <c r="AB8" s="32">
        <f t="shared" si="4"/>
        <v>100</v>
      </c>
      <c r="AC8" s="55">
        <v>0</v>
      </c>
      <c r="AD8" s="70">
        <v>0</v>
      </c>
      <c r="AE8" s="55">
        <v>10</v>
      </c>
      <c r="AF8" s="32">
        <f>AE8/L8*100</f>
        <v>100</v>
      </c>
      <c r="AG8" s="55">
        <v>24</v>
      </c>
      <c r="AH8" s="32">
        <f t="shared" si="5"/>
        <v>100</v>
      </c>
      <c r="AI8" s="55">
        <v>2</v>
      </c>
      <c r="AJ8" s="32">
        <f t="shared" si="6"/>
        <v>100</v>
      </c>
      <c r="AK8" s="55">
        <v>6</v>
      </c>
      <c r="AL8" s="32">
        <f t="shared" si="7"/>
        <v>100</v>
      </c>
      <c r="AM8" s="55">
        <v>0</v>
      </c>
      <c r="AN8" s="70">
        <v>0</v>
      </c>
    </row>
    <row r="9" spans="1:40" ht="12.75">
      <c r="A9" s="35" t="s">
        <v>244</v>
      </c>
      <c r="B9" s="35" t="s">
        <v>88</v>
      </c>
      <c r="C9" s="35" t="s">
        <v>80</v>
      </c>
      <c r="D9" s="29" t="s">
        <v>82</v>
      </c>
      <c r="E9" s="29">
        <v>435</v>
      </c>
      <c r="F9" s="29">
        <v>123</v>
      </c>
      <c r="G9" s="29">
        <v>127</v>
      </c>
      <c r="H9" s="29">
        <v>148</v>
      </c>
      <c r="I9" s="29">
        <v>2</v>
      </c>
      <c r="J9" s="29">
        <v>7</v>
      </c>
      <c r="K9" s="29">
        <v>0</v>
      </c>
      <c r="L9" s="29">
        <v>0</v>
      </c>
      <c r="M9" s="29">
        <v>4</v>
      </c>
      <c r="N9" s="29">
        <v>15</v>
      </c>
      <c r="O9" s="29">
        <v>9</v>
      </c>
      <c r="P9" s="29">
        <v>0</v>
      </c>
      <c r="Q9" s="55">
        <v>372</v>
      </c>
      <c r="R9" s="32">
        <f t="shared" si="0"/>
        <v>85.51724137931035</v>
      </c>
      <c r="S9" s="55">
        <v>95</v>
      </c>
      <c r="T9" s="32">
        <f t="shared" si="1"/>
        <v>77.23577235772358</v>
      </c>
      <c r="U9" s="55">
        <v>111</v>
      </c>
      <c r="V9" s="32">
        <f t="shared" si="2"/>
        <v>87.4015748031496</v>
      </c>
      <c r="W9" s="55">
        <v>131</v>
      </c>
      <c r="X9" s="32">
        <f t="shared" si="3"/>
        <v>88.51351351351352</v>
      </c>
      <c r="Y9" s="55">
        <v>2</v>
      </c>
      <c r="Z9" s="32">
        <f>Y9/I9*100</f>
        <v>100</v>
      </c>
      <c r="AA9" s="55">
        <v>7</v>
      </c>
      <c r="AB9" s="32">
        <f t="shared" si="4"/>
        <v>100</v>
      </c>
      <c r="AC9" s="55">
        <v>0</v>
      </c>
      <c r="AD9" s="70">
        <v>0</v>
      </c>
      <c r="AE9" s="55">
        <v>0</v>
      </c>
      <c r="AF9" s="70">
        <v>0</v>
      </c>
      <c r="AG9" s="55">
        <v>4</v>
      </c>
      <c r="AH9" s="32">
        <f t="shared" si="5"/>
        <v>100</v>
      </c>
      <c r="AI9" s="55">
        <v>15</v>
      </c>
      <c r="AJ9" s="32">
        <f t="shared" si="6"/>
        <v>100</v>
      </c>
      <c r="AK9" s="55">
        <v>7</v>
      </c>
      <c r="AL9" s="32">
        <f t="shared" si="7"/>
        <v>77.77777777777779</v>
      </c>
      <c r="AM9" s="55">
        <v>0</v>
      </c>
      <c r="AN9" s="70">
        <v>0</v>
      </c>
    </row>
    <row r="10" spans="1:40" ht="12.75">
      <c r="A10" s="35" t="s">
        <v>245</v>
      </c>
      <c r="B10" s="35" t="s">
        <v>89</v>
      </c>
      <c r="C10" s="35" t="s">
        <v>80</v>
      </c>
      <c r="D10" s="29" t="s">
        <v>82</v>
      </c>
      <c r="E10" s="29">
        <v>549</v>
      </c>
      <c r="F10" s="29">
        <v>380</v>
      </c>
      <c r="G10" s="29">
        <v>4</v>
      </c>
      <c r="H10" s="29">
        <v>146</v>
      </c>
      <c r="I10" s="29">
        <v>0</v>
      </c>
      <c r="J10" s="29">
        <v>8</v>
      </c>
      <c r="K10" s="29">
        <v>0</v>
      </c>
      <c r="L10" s="29">
        <v>0</v>
      </c>
      <c r="M10" s="29">
        <v>7</v>
      </c>
      <c r="N10" s="29">
        <v>3</v>
      </c>
      <c r="O10" s="29">
        <v>1</v>
      </c>
      <c r="P10" s="29">
        <v>0</v>
      </c>
      <c r="Q10" s="55">
        <v>393</v>
      </c>
      <c r="R10" s="32">
        <f t="shared" si="0"/>
        <v>71.58469945355192</v>
      </c>
      <c r="S10" s="55">
        <v>235</v>
      </c>
      <c r="T10" s="32">
        <f t="shared" si="1"/>
        <v>61.8421052631579</v>
      </c>
      <c r="U10" s="55">
        <v>4</v>
      </c>
      <c r="V10" s="32">
        <f t="shared" si="2"/>
        <v>100</v>
      </c>
      <c r="W10" s="55">
        <v>140</v>
      </c>
      <c r="X10" s="32">
        <f t="shared" si="3"/>
        <v>95.8904109589041</v>
      </c>
      <c r="Y10" s="55">
        <v>0</v>
      </c>
      <c r="Z10" s="70">
        <v>0</v>
      </c>
      <c r="AA10" s="55">
        <v>3</v>
      </c>
      <c r="AB10" s="32">
        <f t="shared" si="4"/>
        <v>37.5</v>
      </c>
      <c r="AC10" s="55">
        <v>0</v>
      </c>
      <c r="AD10" s="70">
        <v>0</v>
      </c>
      <c r="AE10" s="55">
        <v>0</v>
      </c>
      <c r="AF10" s="70">
        <v>0</v>
      </c>
      <c r="AG10" s="55">
        <v>7</v>
      </c>
      <c r="AH10" s="32">
        <f t="shared" si="5"/>
        <v>100</v>
      </c>
      <c r="AI10" s="55">
        <v>3</v>
      </c>
      <c r="AJ10" s="32">
        <f t="shared" si="6"/>
        <v>100</v>
      </c>
      <c r="AK10" s="55">
        <v>1</v>
      </c>
      <c r="AL10" s="32">
        <f t="shared" si="7"/>
        <v>100</v>
      </c>
      <c r="AM10" s="55">
        <v>0</v>
      </c>
      <c r="AN10" s="70">
        <v>0</v>
      </c>
    </row>
    <row r="11" spans="1:40" ht="12.75">
      <c r="A11" s="35" t="s">
        <v>246</v>
      </c>
      <c r="B11" s="35" t="s">
        <v>90</v>
      </c>
      <c r="C11" s="35" t="s">
        <v>80</v>
      </c>
      <c r="D11" s="29" t="s">
        <v>81</v>
      </c>
      <c r="E11" s="29">
        <v>329</v>
      </c>
      <c r="F11" s="29">
        <v>149</v>
      </c>
      <c r="G11" s="29">
        <v>0</v>
      </c>
      <c r="H11" s="29">
        <v>140</v>
      </c>
      <c r="I11" s="29">
        <v>0</v>
      </c>
      <c r="J11" s="29">
        <v>8</v>
      </c>
      <c r="K11" s="29">
        <v>0</v>
      </c>
      <c r="L11" s="29">
        <v>0</v>
      </c>
      <c r="M11" s="29">
        <v>8</v>
      </c>
      <c r="N11" s="29">
        <v>10</v>
      </c>
      <c r="O11" s="29">
        <v>7</v>
      </c>
      <c r="P11" s="29">
        <v>7</v>
      </c>
      <c r="Q11" s="55">
        <v>260</v>
      </c>
      <c r="R11" s="32">
        <f t="shared" si="0"/>
        <v>79.0273556231003</v>
      </c>
      <c r="S11" s="55">
        <v>105</v>
      </c>
      <c r="T11" s="32">
        <f t="shared" si="1"/>
        <v>70.46979865771812</v>
      </c>
      <c r="U11" s="55">
        <v>0</v>
      </c>
      <c r="V11" s="70">
        <v>0</v>
      </c>
      <c r="W11" s="55">
        <v>118</v>
      </c>
      <c r="X11" s="32">
        <f t="shared" si="3"/>
        <v>84.28571428571429</v>
      </c>
      <c r="Y11" s="55">
        <v>0</v>
      </c>
      <c r="Z11" s="70">
        <v>0</v>
      </c>
      <c r="AA11" s="55">
        <v>8</v>
      </c>
      <c r="AB11" s="32">
        <f t="shared" si="4"/>
        <v>100</v>
      </c>
      <c r="AC11" s="55">
        <v>0</v>
      </c>
      <c r="AD11" s="70">
        <v>0</v>
      </c>
      <c r="AE11" s="55">
        <v>0</v>
      </c>
      <c r="AF11" s="70">
        <v>0</v>
      </c>
      <c r="AG11" s="55">
        <v>8</v>
      </c>
      <c r="AH11" s="32">
        <f t="shared" si="5"/>
        <v>100</v>
      </c>
      <c r="AI11" s="55">
        <v>10</v>
      </c>
      <c r="AJ11" s="32">
        <f t="shared" si="6"/>
        <v>100</v>
      </c>
      <c r="AK11" s="55">
        <v>4</v>
      </c>
      <c r="AL11" s="32">
        <f t="shared" si="7"/>
        <v>57.14285714285714</v>
      </c>
      <c r="AM11" s="55">
        <v>7</v>
      </c>
      <c r="AN11" s="32">
        <f t="shared" si="8"/>
        <v>100</v>
      </c>
    </row>
    <row r="12" spans="1:40" ht="12.75">
      <c r="A12" s="35" t="s">
        <v>247</v>
      </c>
      <c r="B12" s="35" t="s">
        <v>91</v>
      </c>
      <c r="C12" s="35" t="s">
        <v>80</v>
      </c>
      <c r="D12" s="29" t="s">
        <v>81</v>
      </c>
      <c r="E12" s="29">
        <v>426</v>
      </c>
      <c r="F12" s="29">
        <v>88</v>
      </c>
      <c r="G12" s="29">
        <v>0</v>
      </c>
      <c r="H12" s="29">
        <v>320</v>
      </c>
      <c r="I12" s="29">
        <v>0</v>
      </c>
      <c r="J12" s="29">
        <v>8</v>
      </c>
      <c r="K12" s="29">
        <v>0</v>
      </c>
      <c r="L12" s="29">
        <v>0</v>
      </c>
      <c r="M12" s="29">
        <v>8</v>
      </c>
      <c r="N12" s="29">
        <v>1</v>
      </c>
      <c r="O12" s="29">
        <v>1</v>
      </c>
      <c r="P12" s="29">
        <v>0</v>
      </c>
      <c r="Q12" s="55">
        <v>352</v>
      </c>
      <c r="R12" s="32">
        <f t="shared" si="0"/>
        <v>82.62910798122066</v>
      </c>
      <c r="S12" s="55">
        <v>46</v>
      </c>
      <c r="T12" s="32">
        <f t="shared" si="1"/>
        <v>52.27272727272727</v>
      </c>
      <c r="U12" s="55">
        <v>0</v>
      </c>
      <c r="V12" s="70">
        <v>0</v>
      </c>
      <c r="W12" s="55">
        <v>288</v>
      </c>
      <c r="X12" s="32">
        <f t="shared" si="3"/>
        <v>90</v>
      </c>
      <c r="Y12" s="55">
        <v>0</v>
      </c>
      <c r="Z12" s="70">
        <v>0</v>
      </c>
      <c r="AA12" s="55">
        <v>8</v>
      </c>
      <c r="AB12" s="32">
        <f t="shared" si="4"/>
        <v>100</v>
      </c>
      <c r="AC12" s="55">
        <v>0</v>
      </c>
      <c r="AD12" s="70">
        <v>0</v>
      </c>
      <c r="AE12" s="55">
        <v>0</v>
      </c>
      <c r="AF12" s="70">
        <v>0</v>
      </c>
      <c r="AG12" s="55">
        <v>8</v>
      </c>
      <c r="AH12" s="32">
        <f t="shared" si="5"/>
        <v>100</v>
      </c>
      <c r="AI12" s="55">
        <v>1</v>
      </c>
      <c r="AJ12" s="32">
        <f t="shared" si="6"/>
        <v>100</v>
      </c>
      <c r="AK12" s="55">
        <v>1</v>
      </c>
      <c r="AL12" s="32">
        <f t="shared" si="7"/>
        <v>100</v>
      </c>
      <c r="AM12" s="55">
        <v>0</v>
      </c>
      <c r="AN12" s="70">
        <v>0</v>
      </c>
    </row>
    <row r="13" spans="1:40" ht="12.75">
      <c r="A13" s="35" t="s">
        <v>248</v>
      </c>
      <c r="B13" s="35" t="s">
        <v>92</v>
      </c>
      <c r="C13" s="35" t="s">
        <v>80</v>
      </c>
      <c r="D13" s="29" t="s">
        <v>81</v>
      </c>
      <c r="E13" s="29">
        <v>280</v>
      </c>
      <c r="F13" s="29">
        <v>274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3</v>
      </c>
      <c r="N13" s="29">
        <v>3</v>
      </c>
      <c r="O13" s="29">
        <v>0</v>
      </c>
      <c r="P13" s="29">
        <v>0</v>
      </c>
      <c r="Q13" s="55">
        <v>201</v>
      </c>
      <c r="R13" s="32">
        <f t="shared" si="0"/>
        <v>71.78571428571429</v>
      </c>
      <c r="S13" s="55">
        <v>198</v>
      </c>
      <c r="T13" s="32">
        <f t="shared" si="1"/>
        <v>72.26277372262774</v>
      </c>
      <c r="U13" s="55">
        <v>0</v>
      </c>
      <c r="V13" s="70">
        <v>0</v>
      </c>
      <c r="W13" s="55">
        <v>0</v>
      </c>
      <c r="X13" s="70">
        <v>0</v>
      </c>
      <c r="Y13" s="55">
        <v>0</v>
      </c>
      <c r="Z13" s="70">
        <v>0</v>
      </c>
      <c r="AA13" s="55">
        <v>0</v>
      </c>
      <c r="AB13" s="70">
        <v>0</v>
      </c>
      <c r="AC13" s="55">
        <v>0</v>
      </c>
      <c r="AD13" s="70">
        <v>0</v>
      </c>
      <c r="AE13" s="55">
        <v>0</v>
      </c>
      <c r="AF13" s="70">
        <v>0</v>
      </c>
      <c r="AG13" s="55">
        <v>3</v>
      </c>
      <c r="AH13" s="32">
        <f t="shared" si="5"/>
        <v>100</v>
      </c>
      <c r="AI13" s="55">
        <v>0</v>
      </c>
      <c r="AJ13" s="32">
        <f t="shared" si="6"/>
        <v>0</v>
      </c>
      <c r="AK13" s="55">
        <v>0</v>
      </c>
      <c r="AL13" s="70">
        <v>0</v>
      </c>
      <c r="AM13" s="55">
        <v>0</v>
      </c>
      <c r="AN13" s="70">
        <v>0</v>
      </c>
    </row>
    <row r="14" spans="1:40" ht="12.75">
      <c r="A14" s="35" t="s">
        <v>249</v>
      </c>
      <c r="B14" s="35" t="s">
        <v>93</v>
      </c>
      <c r="C14" s="35" t="s">
        <v>80</v>
      </c>
      <c r="D14" s="29" t="s">
        <v>81</v>
      </c>
      <c r="E14" s="29">
        <v>181</v>
      </c>
      <c r="F14" s="29">
        <v>66</v>
      </c>
      <c r="G14" s="29">
        <v>0</v>
      </c>
      <c r="H14" s="29">
        <v>109</v>
      </c>
      <c r="I14" s="29">
        <v>0</v>
      </c>
      <c r="J14" s="29">
        <v>2</v>
      </c>
      <c r="K14" s="29">
        <v>0</v>
      </c>
      <c r="L14" s="29">
        <v>0</v>
      </c>
      <c r="M14" s="29">
        <v>2</v>
      </c>
      <c r="N14" s="29">
        <v>0</v>
      </c>
      <c r="O14" s="29">
        <v>2</v>
      </c>
      <c r="P14" s="29">
        <v>0</v>
      </c>
      <c r="Q14" s="55">
        <v>150</v>
      </c>
      <c r="R14" s="32">
        <f t="shared" si="0"/>
        <v>82.87292817679558</v>
      </c>
      <c r="S14" s="55">
        <v>46</v>
      </c>
      <c r="T14" s="32">
        <f t="shared" si="1"/>
        <v>69.6969696969697</v>
      </c>
      <c r="U14" s="55">
        <v>0</v>
      </c>
      <c r="V14" s="70">
        <v>0</v>
      </c>
      <c r="W14" s="55">
        <v>98</v>
      </c>
      <c r="X14" s="32">
        <f t="shared" si="3"/>
        <v>89.90825688073394</v>
      </c>
      <c r="Y14" s="55">
        <v>0</v>
      </c>
      <c r="Z14" s="70">
        <v>0</v>
      </c>
      <c r="AA14" s="55">
        <v>2</v>
      </c>
      <c r="AB14" s="32">
        <f t="shared" si="4"/>
        <v>100</v>
      </c>
      <c r="AC14" s="55">
        <v>0</v>
      </c>
      <c r="AD14" s="70">
        <v>0</v>
      </c>
      <c r="AE14" s="55">
        <v>0</v>
      </c>
      <c r="AF14" s="70">
        <v>0</v>
      </c>
      <c r="AG14" s="55">
        <v>2</v>
      </c>
      <c r="AH14" s="32">
        <f t="shared" si="5"/>
        <v>100</v>
      </c>
      <c r="AI14" s="55">
        <v>0</v>
      </c>
      <c r="AJ14" s="70">
        <v>0</v>
      </c>
      <c r="AK14" s="55">
        <v>2</v>
      </c>
      <c r="AL14" s="32">
        <f t="shared" si="7"/>
        <v>100</v>
      </c>
      <c r="AM14" s="55">
        <v>0</v>
      </c>
      <c r="AN14" s="70">
        <v>0</v>
      </c>
    </row>
    <row r="15" spans="1:40" ht="12.75">
      <c r="A15" s="35" t="s">
        <v>250</v>
      </c>
      <c r="B15" s="35" t="s">
        <v>94</v>
      </c>
      <c r="C15" s="35" t="s">
        <v>80</v>
      </c>
      <c r="D15" s="29" t="s">
        <v>81</v>
      </c>
      <c r="E15" s="29">
        <v>168</v>
      </c>
      <c r="F15" s="29">
        <v>62</v>
      </c>
      <c r="G15" s="29">
        <v>0</v>
      </c>
      <c r="H15" s="29">
        <v>96</v>
      </c>
      <c r="I15" s="29">
        <v>0</v>
      </c>
      <c r="J15" s="29">
        <v>2</v>
      </c>
      <c r="K15" s="29">
        <v>0</v>
      </c>
      <c r="L15" s="29">
        <v>0</v>
      </c>
      <c r="M15" s="29">
        <v>4</v>
      </c>
      <c r="N15" s="29">
        <v>0</v>
      </c>
      <c r="O15" s="29">
        <v>2</v>
      </c>
      <c r="P15" s="29">
        <v>2</v>
      </c>
      <c r="Q15" s="55">
        <v>144</v>
      </c>
      <c r="R15" s="32">
        <f t="shared" si="0"/>
        <v>85.71428571428571</v>
      </c>
      <c r="S15" s="55">
        <v>47</v>
      </c>
      <c r="T15" s="32">
        <f t="shared" si="1"/>
        <v>75.80645161290323</v>
      </c>
      <c r="U15" s="55">
        <v>0</v>
      </c>
      <c r="V15" s="70">
        <v>0</v>
      </c>
      <c r="W15" s="55">
        <v>89</v>
      </c>
      <c r="X15" s="32">
        <f t="shared" si="3"/>
        <v>92.70833333333334</v>
      </c>
      <c r="Y15" s="55">
        <v>0</v>
      </c>
      <c r="Z15" s="70">
        <v>0</v>
      </c>
      <c r="AA15" s="55">
        <v>1</v>
      </c>
      <c r="AB15" s="32">
        <f t="shared" si="4"/>
        <v>50</v>
      </c>
      <c r="AC15" s="55">
        <v>0</v>
      </c>
      <c r="AD15" s="70">
        <v>0</v>
      </c>
      <c r="AE15" s="55">
        <v>0</v>
      </c>
      <c r="AF15" s="70">
        <v>0</v>
      </c>
      <c r="AG15" s="55">
        <v>4</v>
      </c>
      <c r="AH15" s="32">
        <f t="shared" si="5"/>
        <v>100</v>
      </c>
      <c r="AI15" s="55">
        <v>0</v>
      </c>
      <c r="AJ15" s="70">
        <v>0</v>
      </c>
      <c r="AK15" s="55">
        <v>2</v>
      </c>
      <c r="AL15" s="32">
        <f t="shared" si="7"/>
        <v>100</v>
      </c>
      <c r="AM15" s="55">
        <v>1</v>
      </c>
      <c r="AN15" s="32">
        <f t="shared" si="8"/>
        <v>50</v>
      </c>
    </row>
    <row r="16" spans="1:40" ht="12.75">
      <c r="A16" s="35" t="s">
        <v>251</v>
      </c>
      <c r="B16" s="35" t="s">
        <v>95</v>
      </c>
      <c r="C16" s="35" t="s">
        <v>80</v>
      </c>
      <c r="D16" s="29" t="s">
        <v>81</v>
      </c>
      <c r="E16" s="29">
        <v>938</v>
      </c>
      <c r="F16" s="29">
        <v>286</v>
      </c>
      <c r="G16" s="29">
        <v>21</v>
      </c>
      <c r="H16" s="29">
        <v>350</v>
      </c>
      <c r="I16" s="29">
        <v>0</v>
      </c>
      <c r="J16" s="29">
        <v>94</v>
      </c>
      <c r="K16" s="29">
        <v>0</v>
      </c>
      <c r="L16" s="29">
        <v>0</v>
      </c>
      <c r="M16" s="29">
        <v>105</v>
      </c>
      <c r="N16" s="29">
        <v>27</v>
      </c>
      <c r="O16" s="29">
        <v>20</v>
      </c>
      <c r="P16" s="29">
        <v>35</v>
      </c>
      <c r="Q16" s="55">
        <v>692</v>
      </c>
      <c r="R16" s="32">
        <f t="shared" si="0"/>
        <v>73.77398720682304</v>
      </c>
      <c r="S16" s="55">
        <v>185</v>
      </c>
      <c r="T16" s="32">
        <f t="shared" si="1"/>
        <v>64.6853146853147</v>
      </c>
      <c r="U16" s="55">
        <v>21</v>
      </c>
      <c r="V16" s="32">
        <f t="shared" si="2"/>
        <v>100</v>
      </c>
      <c r="W16" s="55">
        <v>250</v>
      </c>
      <c r="X16" s="32">
        <f t="shared" si="3"/>
        <v>71.42857142857143</v>
      </c>
      <c r="Y16" s="55">
        <v>0</v>
      </c>
      <c r="Z16" s="70">
        <v>0</v>
      </c>
      <c r="AA16" s="55">
        <v>76</v>
      </c>
      <c r="AB16" s="32">
        <f t="shared" si="4"/>
        <v>80.85106382978722</v>
      </c>
      <c r="AC16" s="55">
        <v>0</v>
      </c>
      <c r="AD16" s="70">
        <v>0</v>
      </c>
      <c r="AE16" s="55">
        <v>0</v>
      </c>
      <c r="AF16" s="70">
        <v>0</v>
      </c>
      <c r="AG16" s="55">
        <v>100</v>
      </c>
      <c r="AH16" s="32">
        <f t="shared" si="5"/>
        <v>95.23809523809523</v>
      </c>
      <c r="AI16" s="55">
        <v>10</v>
      </c>
      <c r="AJ16" s="32">
        <f t="shared" si="6"/>
        <v>37.03703703703704</v>
      </c>
      <c r="AK16" s="55">
        <v>20</v>
      </c>
      <c r="AL16" s="32">
        <f t="shared" si="7"/>
        <v>100</v>
      </c>
      <c r="AM16" s="55">
        <v>30</v>
      </c>
      <c r="AN16" s="32">
        <f t="shared" si="8"/>
        <v>85.71428571428571</v>
      </c>
    </row>
    <row r="17" spans="1:40" ht="12.75">
      <c r="A17" s="35" t="s">
        <v>252</v>
      </c>
      <c r="B17" s="35" t="s">
        <v>96</v>
      </c>
      <c r="C17" s="35" t="s">
        <v>80</v>
      </c>
      <c r="D17" s="29" t="s">
        <v>82</v>
      </c>
      <c r="E17" s="29">
        <v>601</v>
      </c>
      <c r="F17" s="29">
        <v>304</v>
      </c>
      <c r="G17" s="29">
        <v>6</v>
      </c>
      <c r="H17" s="29">
        <v>251</v>
      </c>
      <c r="I17" s="29">
        <v>2</v>
      </c>
      <c r="J17" s="29">
        <v>13</v>
      </c>
      <c r="K17" s="29">
        <v>0</v>
      </c>
      <c r="L17" s="29">
        <v>0</v>
      </c>
      <c r="M17" s="29">
        <v>8</v>
      </c>
      <c r="N17" s="29">
        <v>6</v>
      </c>
      <c r="O17" s="29">
        <v>11</v>
      </c>
      <c r="P17" s="29">
        <v>0</v>
      </c>
      <c r="Q17" s="55">
        <v>430</v>
      </c>
      <c r="R17" s="32">
        <f t="shared" si="0"/>
        <v>71.54742096505824</v>
      </c>
      <c r="S17" s="55">
        <v>205</v>
      </c>
      <c r="T17" s="32">
        <f t="shared" si="1"/>
        <v>67.43421052631578</v>
      </c>
      <c r="U17" s="55">
        <v>6</v>
      </c>
      <c r="V17" s="32">
        <f t="shared" si="2"/>
        <v>100</v>
      </c>
      <c r="W17" s="55">
        <v>191</v>
      </c>
      <c r="X17" s="32">
        <f t="shared" si="3"/>
        <v>76.09561752988047</v>
      </c>
      <c r="Y17" s="55">
        <v>2</v>
      </c>
      <c r="Z17" s="32">
        <f>Y17/I17*100</f>
        <v>100</v>
      </c>
      <c r="AA17" s="55">
        <v>7</v>
      </c>
      <c r="AB17" s="32">
        <f t="shared" si="4"/>
        <v>53.84615384615385</v>
      </c>
      <c r="AC17" s="55">
        <v>0</v>
      </c>
      <c r="AD17" s="70">
        <v>0</v>
      </c>
      <c r="AE17" s="55">
        <v>0</v>
      </c>
      <c r="AF17" s="70">
        <v>0</v>
      </c>
      <c r="AG17" s="55">
        <v>8</v>
      </c>
      <c r="AH17" s="32">
        <f t="shared" si="5"/>
        <v>100</v>
      </c>
      <c r="AI17" s="55">
        <v>3</v>
      </c>
      <c r="AJ17" s="32">
        <f t="shared" si="6"/>
        <v>50</v>
      </c>
      <c r="AK17" s="55">
        <v>8</v>
      </c>
      <c r="AL17" s="32">
        <f t="shared" si="7"/>
        <v>72.72727272727273</v>
      </c>
      <c r="AM17" s="55">
        <v>0</v>
      </c>
      <c r="AN17" s="70">
        <v>0</v>
      </c>
    </row>
    <row r="18" spans="1:40" ht="12.75">
      <c r="A18" s="35" t="s">
        <v>253</v>
      </c>
      <c r="B18" s="35" t="s">
        <v>97</v>
      </c>
      <c r="C18" s="35" t="s">
        <v>80</v>
      </c>
      <c r="D18" s="29" t="s">
        <v>81</v>
      </c>
      <c r="E18" s="29">
        <v>307</v>
      </c>
      <c r="F18" s="29">
        <v>135</v>
      </c>
      <c r="G18" s="29">
        <v>0</v>
      </c>
      <c r="H18" s="29">
        <v>156</v>
      </c>
      <c r="I18" s="29">
        <v>0</v>
      </c>
      <c r="J18" s="29">
        <v>0</v>
      </c>
      <c r="K18" s="29">
        <v>0</v>
      </c>
      <c r="L18" s="29">
        <v>0</v>
      </c>
      <c r="M18" s="29">
        <v>5</v>
      </c>
      <c r="N18" s="29">
        <v>9</v>
      </c>
      <c r="O18" s="29">
        <v>2</v>
      </c>
      <c r="P18" s="29">
        <v>0</v>
      </c>
      <c r="Q18" s="55">
        <v>239</v>
      </c>
      <c r="R18" s="32">
        <f t="shared" si="0"/>
        <v>77.85016286644951</v>
      </c>
      <c r="S18" s="55">
        <v>105</v>
      </c>
      <c r="T18" s="32">
        <f t="shared" si="1"/>
        <v>77.77777777777779</v>
      </c>
      <c r="U18" s="55">
        <v>0</v>
      </c>
      <c r="V18" s="70">
        <v>0</v>
      </c>
      <c r="W18" s="55">
        <v>126</v>
      </c>
      <c r="X18" s="32">
        <f t="shared" si="3"/>
        <v>80.76923076923077</v>
      </c>
      <c r="Y18" s="55">
        <v>0</v>
      </c>
      <c r="Z18" s="70">
        <v>0</v>
      </c>
      <c r="AA18" s="55">
        <v>0</v>
      </c>
      <c r="AB18" s="70">
        <v>0</v>
      </c>
      <c r="AC18" s="55">
        <v>0</v>
      </c>
      <c r="AD18" s="70">
        <v>0</v>
      </c>
      <c r="AE18" s="55">
        <v>0</v>
      </c>
      <c r="AF18" s="70">
        <v>0</v>
      </c>
      <c r="AG18" s="55">
        <v>5</v>
      </c>
      <c r="AH18" s="32">
        <f t="shared" si="5"/>
        <v>100</v>
      </c>
      <c r="AI18" s="55">
        <v>1</v>
      </c>
      <c r="AJ18" s="32">
        <f t="shared" si="6"/>
        <v>11.11111111111111</v>
      </c>
      <c r="AK18" s="55">
        <v>2</v>
      </c>
      <c r="AL18" s="32">
        <f t="shared" si="7"/>
        <v>100</v>
      </c>
      <c r="AM18" s="55">
        <v>0</v>
      </c>
      <c r="AN18" s="70">
        <v>0</v>
      </c>
    </row>
    <row r="19" spans="1:40" ht="12.75">
      <c r="A19" s="35" t="s">
        <v>254</v>
      </c>
      <c r="B19" s="35" t="s">
        <v>98</v>
      </c>
      <c r="C19" s="35" t="s">
        <v>98</v>
      </c>
      <c r="D19" s="29" t="s">
        <v>99</v>
      </c>
      <c r="E19" s="29">
        <v>1063</v>
      </c>
      <c r="F19" s="29">
        <v>352</v>
      </c>
      <c r="G19" s="29">
        <v>62</v>
      </c>
      <c r="H19" s="29">
        <v>325</v>
      </c>
      <c r="I19" s="29">
        <v>0</v>
      </c>
      <c r="J19" s="29">
        <v>94</v>
      </c>
      <c r="K19" s="29">
        <v>0</v>
      </c>
      <c r="L19" s="29">
        <v>11</v>
      </c>
      <c r="M19" s="29">
        <v>79</v>
      </c>
      <c r="N19" s="29">
        <v>18</v>
      </c>
      <c r="O19" s="29">
        <v>10</v>
      </c>
      <c r="P19" s="29">
        <v>112</v>
      </c>
      <c r="Q19" s="55">
        <v>897</v>
      </c>
      <c r="R19" s="32">
        <f t="shared" si="0"/>
        <v>84.3838193791157</v>
      </c>
      <c r="S19" s="55">
        <v>328</v>
      </c>
      <c r="T19" s="32">
        <f t="shared" si="1"/>
        <v>93.18181818181817</v>
      </c>
      <c r="U19" s="55">
        <v>60</v>
      </c>
      <c r="V19" s="32">
        <f t="shared" si="2"/>
        <v>96.7741935483871</v>
      </c>
      <c r="W19" s="55">
        <v>234</v>
      </c>
      <c r="X19" s="32">
        <f t="shared" si="3"/>
        <v>72</v>
      </c>
      <c r="Y19" s="55">
        <v>0</v>
      </c>
      <c r="Z19" s="70">
        <v>0</v>
      </c>
      <c r="AA19" s="55">
        <v>67</v>
      </c>
      <c r="AB19" s="32">
        <f t="shared" si="4"/>
        <v>71.27659574468085</v>
      </c>
      <c r="AC19" s="55">
        <v>0</v>
      </c>
      <c r="AD19" s="70">
        <v>0</v>
      </c>
      <c r="AE19" s="55">
        <v>6</v>
      </c>
      <c r="AF19" s="32">
        <f>AE19/L19*100</f>
        <v>54.54545454545454</v>
      </c>
      <c r="AG19" s="55">
        <v>77</v>
      </c>
      <c r="AH19" s="32">
        <f t="shared" si="5"/>
        <v>97.46835443037975</v>
      </c>
      <c r="AI19" s="55">
        <v>14</v>
      </c>
      <c r="AJ19" s="32">
        <f t="shared" si="6"/>
        <v>77.77777777777779</v>
      </c>
      <c r="AK19" s="55">
        <v>10</v>
      </c>
      <c r="AL19" s="32">
        <f t="shared" si="7"/>
        <v>100</v>
      </c>
      <c r="AM19" s="55">
        <v>101</v>
      </c>
      <c r="AN19" s="32">
        <f t="shared" si="8"/>
        <v>90.17857142857143</v>
      </c>
    </row>
    <row r="20" spans="1:40" ht="12.75">
      <c r="A20" s="35" t="s">
        <v>255</v>
      </c>
      <c r="B20" s="35" t="s">
        <v>100</v>
      </c>
      <c r="C20" s="35" t="s">
        <v>98</v>
      </c>
      <c r="D20" s="29" t="s">
        <v>99</v>
      </c>
      <c r="E20" s="29">
        <v>443</v>
      </c>
      <c r="F20" s="29">
        <v>192</v>
      </c>
      <c r="G20" s="29">
        <v>15</v>
      </c>
      <c r="H20" s="29">
        <v>35</v>
      </c>
      <c r="I20" s="29">
        <v>0</v>
      </c>
      <c r="J20" s="29">
        <v>35</v>
      </c>
      <c r="K20" s="29">
        <v>0</v>
      </c>
      <c r="L20" s="29">
        <v>0</v>
      </c>
      <c r="M20" s="29">
        <v>9</v>
      </c>
      <c r="N20" s="29">
        <v>0</v>
      </c>
      <c r="O20" s="29">
        <v>2</v>
      </c>
      <c r="P20" s="29">
        <v>155</v>
      </c>
      <c r="Q20" s="55">
        <v>388</v>
      </c>
      <c r="R20" s="32">
        <f t="shared" si="0"/>
        <v>87.58465011286681</v>
      </c>
      <c r="S20" s="55">
        <v>176</v>
      </c>
      <c r="T20" s="32">
        <f t="shared" si="1"/>
        <v>91.66666666666666</v>
      </c>
      <c r="U20" s="55">
        <v>15</v>
      </c>
      <c r="V20" s="32">
        <f t="shared" si="2"/>
        <v>100</v>
      </c>
      <c r="W20" s="55">
        <v>35</v>
      </c>
      <c r="X20" s="32">
        <f t="shared" si="3"/>
        <v>100</v>
      </c>
      <c r="Y20" s="55">
        <v>0</v>
      </c>
      <c r="Z20" s="70">
        <v>0</v>
      </c>
      <c r="AA20" s="55">
        <v>18</v>
      </c>
      <c r="AB20" s="32">
        <f t="shared" si="4"/>
        <v>51.42857142857142</v>
      </c>
      <c r="AC20" s="55">
        <v>0</v>
      </c>
      <c r="AD20" s="70">
        <v>0</v>
      </c>
      <c r="AE20" s="55">
        <v>0</v>
      </c>
      <c r="AF20" s="70">
        <v>0</v>
      </c>
      <c r="AG20" s="55">
        <v>5</v>
      </c>
      <c r="AH20" s="32">
        <f t="shared" si="5"/>
        <v>55.55555555555556</v>
      </c>
      <c r="AI20" s="55">
        <v>0</v>
      </c>
      <c r="AJ20" s="70">
        <v>0</v>
      </c>
      <c r="AK20" s="55">
        <v>2</v>
      </c>
      <c r="AL20" s="32">
        <f t="shared" si="7"/>
        <v>100</v>
      </c>
      <c r="AM20" s="55">
        <v>137</v>
      </c>
      <c r="AN20" s="32">
        <f t="shared" si="8"/>
        <v>88.38709677419355</v>
      </c>
    </row>
    <row r="21" spans="1:40" ht="12.75">
      <c r="A21" s="35" t="s">
        <v>256</v>
      </c>
      <c r="B21" s="35" t="s">
        <v>101</v>
      </c>
      <c r="C21" s="35" t="s">
        <v>98</v>
      </c>
      <c r="D21" s="29" t="s">
        <v>99</v>
      </c>
      <c r="E21" s="29">
        <v>943</v>
      </c>
      <c r="F21" s="29">
        <v>182</v>
      </c>
      <c r="G21" s="29">
        <v>7</v>
      </c>
      <c r="H21" s="29">
        <v>294</v>
      </c>
      <c r="I21" s="29">
        <v>3</v>
      </c>
      <c r="J21" s="29">
        <v>69</v>
      </c>
      <c r="K21" s="29">
        <v>6</v>
      </c>
      <c r="L21" s="29">
        <v>1</v>
      </c>
      <c r="M21" s="29">
        <v>35</v>
      </c>
      <c r="N21" s="29">
        <v>41</v>
      </c>
      <c r="O21" s="29">
        <v>17</v>
      </c>
      <c r="P21" s="29">
        <v>288</v>
      </c>
      <c r="Q21" s="55">
        <v>817</v>
      </c>
      <c r="R21" s="32">
        <f t="shared" si="0"/>
        <v>86.63838812301167</v>
      </c>
      <c r="S21" s="55">
        <v>138</v>
      </c>
      <c r="T21" s="32">
        <f t="shared" si="1"/>
        <v>75.82417582417582</v>
      </c>
      <c r="U21" s="55">
        <v>7</v>
      </c>
      <c r="V21" s="32">
        <f t="shared" si="2"/>
        <v>100</v>
      </c>
      <c r="W21" s="55">
        <v>282</v>
      </c>
      <c r="X21" s="32">
        <f t="shared" si="3"/>
        <v>95.91836734693877</v>
      </c>
      <c r="Y21" s="55">
        <v>3</v>
      </c>
      <c r="Z21" s="32">
        <f>Y21/I21*100</f>
        <v>100</v>
      </c>
      <c r="AA21" s="55">
        <v>68</v>
      </c>
      <c r="AB21" s="32">
        <f t="shared" si="4"/>
        <v>98.55072463768117</v>
      </c>
      <c r="AC21" s="55">
        <v>6</v>
      </c>
      <c r="AD21" s="32">
        <f>AC21/K21*100</f>
        <v>100</v>
      </c>
      <c r="AE21" s="55">
        <v>0</v>
      </c>
      <c r="AF21" s="32">
        <f>AE21/L21*100</f>
        <v>0</v>
      </c>
      <c r="AG21" s="55">
        <v>35</v>
      </c>
      <c r="AH21" s="32">
        <f t="shared" si="5"/>
        <v>100</v>
      </c>
      <c r="AI21" s="55">
        <v>0</v>
      </c>
      <c r="AJ21" s="32">
        <f t="shared" si="6"/>
        <v>0</v>
      </c>
      <c r="AK21" s="55">
        <v>13</v>
      </c>
      <c r="AL21" s="32">
        <f t="shared" si="7"/>
        <v>76.47058823529412</v>
      </c>
      <c r="AM21" s="55">
        <v>265</v>
      </c>
      <c r="AN21" s="32">
        <f t="shared" si="8"/>
        <v>92.01388888888889</v>
      </c>
    </row>
    <row r="22" spans="1:40" ht="12.75">
      <c r="A22" s="35" t="s">
        <v>257</v>
      </c>
      <c r="B22" s="35" t="s">
        <v>102</v>
      </c>
      <c r="C22" s="35" t="s">
        <v>98</v>
      </c>
      <c r="D22" s="29" t="s">
        <v>99</v>
      </c>
      <c r="E22" s="29">
        <v>705</v>
      </c>
      <c r="F22" s="29">
        <v>175</v>
      </c>
      <c r="G22" s="29">
        <v>22</v>
      </c>
      <c r="H22" s="29">
        <v>253</v>
      </c>
      <c r="I22" s="29">
        <v>0</v>
      </c>
      <c r="J22" s="29">
        <v>38</v>
      </c>
      <c r="K22" s="29">
        <v>0</v>
      </c>
      <c r="L22" s="29">
        <v>0</v>
      </c>
      <c r="M22" s="29">
        <v>8</v>
      </c>
      <c r="N22" s="29">
        <v>0</v>
      </c>
      <c r="O22" s="29">
        <v>19</v>
      </c>
      <c r="P22" s="29">
        <v>190</v>
      </c>
      <c r="Q22" s="55">
        <v>284</v>
      </c>
      <c r="R22" s="32">
        <f t="shared" si="0"/>
        <v>40.283687943262414</v>
      </c>
      <c r="S22" s="55">
        <v>21</v>
      </c>
      <c r="T22" s="32">
        <f t="shared" si="1"/>
        <v>12</v>
      </c>
      <c r="U22" s="55">
        <v>9</v>
      </c>
      <c r="V22" s="32">
        <f t="shared" si="2"/>
        <v>40.909090909090914</v>
      </c>
      <c r="W22" s="55">
        <v>81</v>
      </c>
      <c r="X22" s="32">
        <f t="shared" si="3"/>
        <v>32.015810276679844</v>
      </c>
      <c r="Y22" s="55">
        <v>0</v>
      </c>
      <c r="Z22" s="70">
        <v>0</v>
      </c>
      <c r="AA22" s="55">
        <v>12</v>
      </c>
      <c r="AB22" s="32">
        <f t="shared" si="4"/>
        <v>31.57894736842105</v>
      </c>
      <c r="AC22" s="55">
        <v>0</v>
      </c>
      <c r="AD22" s="70">
        <v>0</v>
      </c>
      <c r="AE22" s="55">
        <v>0</v>
      </c>
      <c r="AF22" s="70">
        <v>0</v>
      </c>
      <c r="AG22" s="55">
        <v>6</v>
      </c>
      <c r="AH22" s="32">
        <f t="shared" si="5"/>
        <v>75</v>
      </c>
      <c r="AI22" s="55">
        <v>0</v>
      </c>
      <c r="AJ22" s="70">
        <v>0</v>
      </c>
      <c r="AK22" s="55">
        <v>15</v>
      </c>
      <c r="AL22" s="32">
        <f t="shared" si="7"/>
        <v>78.94736842105263</v>
      </c>
      <c r="AM22" s="55">
        <v>140</v>
      </c>
      <c r="AN22" s="32">
        <f t="shared" si="8"/>
        <v>73.68421052631578</v>
      </c>
    </row>
    <row r="23" spans="1:40" ht="12.75">
      <c r="A23" s="35" t="s">
        <v>258</v>
      </c>
      <c r="B23" s="35" t="s">
        <v>103</v>
      </c>
      <c r="C23" s="35" t="s">
        <v>98</v>
      </c>
      <c r="D23" s="29" t="s">
        <v>99</v>
      </c>
      <c r="E23" s="29">
        <v>147</v>
      </c>
      <c r="F23" s="29">
        <v>77</v>
      </c>
      <c r="G23" s="29">
        <v>6</v>
      </c>
      <c r="H23" s="29">
        <v>12</v>
      </c>
      <c r="I23" s="29">
        <v>0</v>
      </c>
      <c r="J23" s="29">
        <v>12</v>
      </c>
      <c r="K23" s="29">
        <v>0</v>
      </c>
      <c r="L23" s="29">
        <v>0</v>
      </c>
      <c r="M23" s="29">
        <v>3</v>
      </c>
      <c r="N23" s="29">
        <v>1</v>
      </c>
      <c r="O23" s="29">
        <v>2</v>
      </c>
      <c r="P23" s="29">
        <v>34</v>
      </c>
      <c r="Q23" s="55">
        <v>127</v>
      </c>
      <c r="R23" s="32">
        <f t="shared" si="0"/>
        <v>86.39455782312925</v>
      </c>
      <c r="S23" s="55">
        <v>67</v>
      </c>
      <c r="T23" s="32">
        <f t="shared" si="1"/>
        <v>87.01298701298701</v>
      </c>
      <c r="U23" s="55">
        <v>4</v>
      </c>
      <c r="V23" s="32">
        <f t="shared" si="2"/>
        <v>66.66666666666666</v>
      </c>
      <c r="W23" s="55">
        <v>12</v>
      </c>
      <c r="X23" s="32">
        <f t="shared" si="3"/>
        <v>100</v>
      </c>
      <c r="Y23" s="55">
        <v>0</v>
      </c>
      <c r="Z23" s="70">
        <v>0</v>
      </c>
      <c r="AA23" s="55">
        <v>8</v>
      </c>
      <c r="AB23" s="32">
        <f t="shared" si="4"/>
        <v>66.66666666666666</v>
      </c>
      <c r="AC23" s="55">
        <v>0</v>
      </c>
      <c r="AD23" s="70">
        <v>0</v>
      </c>
      <c r="AE23" s="55">
        <v>0</v>
      </c>
      <c r="AF23" s="70">
        <v>0</v>
      </c>
      <c r="AG23" s="55">
        <v>1</v>
      </c>
      <c r="AH23" s="32">
        <f t="shared" si="5"/>
        <v>33.33333333333333</v>
      </c>
      <c r="AI23" s="55">
        <v>0</v>
      </c>
      <c r="AJ23" s="32">
        <f t="shared" si="6"/>
        <v>0</v>
      </c>
      <c r="AK23" s="55">
        <v>2</v>
      </c>
      <c r="AL23" s="32">
        <f t="shared" si="7"/>
        <v>100</v>
      </c>
      <c r="AM23" s="55">
        <v>33</v>
      </c>
      <c r="AN23" s="32">
        <f t="shared" si="8"/>
        <v>97.05882352941177</v>
      </c>
    </row>
    <row r="24" spans="1:40" ht="12.75">
      <c r="A24" s="35" t="s">
        <v>259</v>
      </c>
      <c r="B24" s="35" t="s">
        <v>104</v>
      </c>
      <c r="C24" s="35" t="s">
        <v>98</v>
      </c>
      <c r="D24" s="29" t="s">
        <v>99</v>
      </c>
      <c r="E24" s="29">
        <v>485</v>
      </c>
      <c r="F24" s="29">
        <v>60</v>
      </c>
      <c r="G24" s="29">
        <v>5</v>
      </c>
      <c r="H24" s="29">
        <v>123</v>
      </c>
      <c r="I24" s="29">
        <v>5</v>
      </c>
      <c r="J24" s="29">
        <v>42</v>
      </c>
      <c r="K24" s="29">
        <v>0</v>
      </c>
      <c r="L24" s="29">
        <v>1</v>
      </c>
      <c r="M24" s="29">
        <v>22</v>
      </c>
      <c r="N24" s="29">
        <v>3</v>
      </c>
      <c r="O24" s="29">
        <v>16</v>
      </c>
      <c r="P24" s="29">
        <v>208</v>
      </c>
      <c r="Q24" s="55">
        <v>377</v>
      </c>
      <c r="R24" s="32">
        <f t="shared" si="0"/>
        <v>77.7319587628866</v>
      </c>
      <c r="S24" s="55">
        <v>44</v>
      </c>
      <c r="T24" s="32">
        <f t="shared" si="1"/>
        <v>73.33333333333333</v>
      </c>
      <c r="U24" s="55">
        <v>4</v>
      </c>
      <c r="V24" s="32">
        <f t="shared" si="2"/>
        <v>80</v>
      </c>
      <c r="W24" s="55">
        <v>114</v>
      </c>
      <c r="X24" s="32">
        <f t="shared" si="3"/>
        <v>92.6829268292683</v>
      </c>
      <c r="Y24" s="55">
        <v>5</v>
      </c>
      <c r="Z24" s="32">
        <f>Y24/I24*100</f>
        <v>100</v>
      </c>
      <c r="AA24" s="55">
        <v>34</v>
      </c>
      <c r="AB24" s="32">
        <f t="shared" si="4"/>
        <v>80.95238095238095</v>
      </c>
      <c r="AC24" s="55">
        <v>0</v>
      </c>
      <c r="AD24" s="70">
        <v>0</v>
      </c>
      <c r="AE24" s="55">
        <v>1</v>
      </c>
      <c r="AF24" s="32">
        <f>AE24/L24*100</f>
        <v>100</v>
      </c>
      <c r="AG24" s="55">
        <v>20</v>
      </c>
      <c r="AH24" s="32">
        <f t="shared" si="5"/>
        <v>90.9090909090909</v>
      </c>
      <c r="AI24" s="55">
        <v>3</v>
      </c>
      <c r="AJ24" s="32">
        <f t="shared" si="6"/>
        <v>100</v>
      </c>
      <c r="AK24" s="55">
        <v>15</v>
      </c>
      <c r="AL24" s="32">
        <f t="shared" si="7"/>
        <v>93.75</v>
      </c>
      <c r="AM24" s="55">
        <v>137</v>
      </c>
      <c r="AN24" s="32">
        <f t="shared" si="8"/>
        <v>65.86538461538461</v>
      </c>
    </row>
    <row r="25" spans="1:40" ht="12.75">
      <c r="A25" s="35" t="s">
        <v>260</v>
      </c>
      <c r="B25" s="35" t="s">
        <v>105</v>
      </c>
      <c r="C25" s="35" t="s">
        <v>98</v>
      </c>
      <c r="D25" s="29" t="s">
        <v>99</v>
      </c>
      <c r="E25" s="29">
        <v>684</v>
      </c>
      <c r="F25" s="29">
        <v>149</v>
      </c>
      <c r="G25" s="29">
        <v>158</v>
      </c>
      <c r="H25" s="29">
        <v>7</v>
      </c>
      <c r="I25" s="29">
        <v>0</v>
      </c>
      <c r="J25" s="29">
        <v>37</v>
      </c>
      <c r="K25" s="29">
        <v>0</v>
      </c>
      <c r="L25" s="29">
        <v>0</v>
      </c>
      <c r="M25" s="29">
        <v>63</v>
      </c>
      <c r="N25" s="29">
        <v>5</v>
      </c>
      <c r="O25" s="29">
        <v>0</v>
      </c>
      <c r="P25" s="29">
        <v>265</v>
      </c>
      <c r="Q25" s="55">
        <v>578</v>
      </c>
      <c r="R25" s="32">
        <f t="shared" si="0"/>
        <v>84.50292397660819</v>
      </c>
      <c r="S25" s="55">
        <v>146</v>
      </c>
      <c r="T25" s="32">
        <f t="shared" si="1"/>
        <v>97.98657718120806</v>
      </c>
      <c r="U25" s="55">
        <v>154</v>
      </c>
      <c r="V25" s="32">
        <f t="shared" si="2"/>
        <v>97.46835443037975</v>
      </c>
      <c r="W25" s="55">
        <v>7</v>
      </c>
      <c r="X25" s="32">
        <f t="shared" si="3"/>
        <v>100</v>
      </c>
      <c r="Y25" s="55">
        <v>0</v>
      </c>
      <c r="Z25" s="70">
        <v>0</v>
      </c>
      <c r="AA25" s="55">
        <v>10</v>
      </c>
      <c r="AB25" s="32">
        <f t="shared" si="4"/>
        <v>27.027027027027028</v>
      </c>
      <c r="AC25" s="55">
        <v>0</v>
      </c>
      <c r="AD25" s="70">
        <v>0</v>
      </c>
      <c r="AE25" s="55">
        <v>0</v>
      </c>
      <c r="AF25" s="70">
        <v>0</v>
      </c>
      <c r="AG25" s="55">
        <v>40</v>
      </c>
      <c r="AH25" s="32">
        <f t="shared" si="5"/>
        <v>63.49206349206349</v>
      </c>
      <c r="AI25" s="55">
        <v>0</v>
      </c>
      <c r="AJ25" s="32">
        <f t="shared" si="6"/>
        <v>0</v>
      </c>
      <c r="AK25" s="55">
        <v>0</v>
      </c>
      <c r="AL25" s="70">
        <v>0</v>
      </c>
      <c r="AM25" s="55">
        <v>221</v>
      </c>
      <c r="AN25" s="32">
        <f t="shared" si="8"/>
        <v>83.39622641509435</v>
      </c>
    </row>
    <row r="26" spans="1:40" ht="12.75">
      <c r="A26" s="35" t="s">
        <v>261</v>
      </c>
      <c r="B26" s="35" t="s">
        <v>106</v>
      </c>
      <c r="C26" s="35" t="s">
        <v>98</v>
      </c>
      <c r="D26" s="29" t="s">
        <v>99</v>
      </c>
      <c r="E26" s="29">
        <v>547</v>
      </c>
      <c r="F26" s="29">
        <v>170</v>
      </c>
      <c r="G26" s="29">
        <v>0</v>
      </c>
      <c r="H26" s="29">
        <v>213</v>
      </c>
      <c r="I26" s="29">
        <v>0</v>
      </c>
      <c r="J26" s="29">
        <v>13</v>
      </c>
      <c r="K26" s="29">
        <v>0</v>
      </c>
      <c r="L26" s="29">
        <v>0</v>
      </c>
      <c r="M26" s="29">
        <v>4</v>
      </c>
      <c r="N26" s="29">
        <v>0</v>
      </c>
      <c r="O26" s="29">
        <v>2</v>
      </c>
      <c r="P26" s="29">
        <v>145</v>
      </c>
      <c r="Q26" s="55">
        <v>463</v>
      </c>
      <c r="R26" s="32">
        <f t="shared" si="0"/>
        <v>84.64351005484461</v>
      </c>
      <c r="S26" s="55">
        <v>169</v>
      </c>
      <c r="T26" s="32">
        <f t="shared" si="1"/>
        <v>99.41176470588235</v>
      </c>
      <c r="U26" s="55">
        <v>0</v>
      </c>
      <c r="V26" s="70">
        <v>0</v>
      </c>
      <c r="W26" s="55">
        <v>150</v>
      </c>
      <c r="X26" s="32">
        <f t="shared" si="3"/>
        <v>70.4225352112676</v>
      </c>
      <c r="Y26" s="55">
        <v>0</v>
      </c>
      <c r="Z26" s="70">
        <v>0</v>
      </c>
      <c r="AA26" s="55">
        <v>6</v>
      </c>
      <c r="AB26" s="32">
        <f t="shared" si="4"/>
        <v>46.15384615384615</v>
      </c>
      <c r="AC26" s="55">
        <v>0</v>
      </c>
      <c r="AD26" s="70">
        <v>0</v>
      </c>
      <c r="AE26" s="55">
        <v>0</v>
      </c>
      <c r="AF26" s="70">
        <v>0</v>
      </c>
      <c r="AG26" s="55">
        <v>4</v>
      </c>
      <c r="AH26" s="32">
        <f t="shared" si="5"/>
        <v>100</v>
      </c>
      <c r="AI26" s="55">
        <v>0</v>
      </c>
      <c r="AJ26" s="70">
        <v>0</v>
      </c>
      <c r="AK26" s="55">
        <v>2</v>
      </c>
      <c r="AL26" s="32">
        <f t="shared" si="7"/>
        <v>100</v>
      </c>
      <c r="AM26" s="55">
        <v>132</v>
      </c>
      <c r="AN26" s="32">
        <f t="shared" si="8"/>
        <v>91.0344827586207</v>
      </c>
    </row>
    <row r="27" spans="1:40" ht="12.75">
      <c r="A27" s="35" t="s">
        <v>262</v>
      </c>
      <c r="B27" s="35" t="s">
        <v>107</v>
      </c>
      <c r="C27" s="35" t="s">
        <v>98</v>
      </c>
      <c r="D27" s="29" t="s">
        <v>99</v>
      </c>
      <c r="E27" s="29">
        <v>1617</v>
      </c>
      <c r="F27" s="29">
        <v>445</v>
      </c>
      <c r="G27" s="29">
        <v>30</v>
      </c>
      <c r="H27" s="29">
        <v>353</v>
      </c>
      <c r="I27" s="29">
        <v>0</v>
      </c>
      <c r="J27" s="29">
        <v>137</v>
      </c>
      <c r="K27" s="29">
        <v>2</v>
      </c>
      <c r="L27" s="29">
        <v>1</v>
      </c>
      <c r="M27" s="29">
        <v>16</v>
      </c>
      <c r="N27" s="29">
        <v>0</v>
      </c>
      <c r="O27" s="29">
        <v>29</v>
      </c>
      <c r="P27" s="29">
        <v>604</v>
      </c>
      <c r="Q27" s="55">
        <v>1382</v>
      </c>
      <c r="R27" s="32">
        <f t="shared" si="0"/>
        <v>85.46691403834261</v>
      </c>
      <c r="S27" s="55">
        <v>364</v>
      </c>
      <c r="T27" s="32">
        <f t="shared" si="1"/>
        <v>81.79775280898876</v>
      </c>
      <c r="U27" s="55">
        <v>28</v>
      </c>
      <c r="V27" s="32">
        <f t="shared" si="2"/>
        <v>93.33333333333333</v>
      </c>
      <c r="W27" s="55">
        <v>324</v>
      </c>
      <c r="X27" s="32">
        <f t="shared" si="3"/>
        <v>91.78470254957507</v>
      </c>
      <c r="Y27" s="55">
        <v>0</v>
      </c>
      <c r="Z27" s="70">
        <v>0</v>
      </c>
      <c r="AA27" s="55">
        <v>117</v>
      </c>
      <c r="AB27" s="32">
        <f t="shared" si="4"/>
        <v>85.40145985401459</v>
      </c>
      <c r="AC27" s="55">
        <v>0</v>
      </c>
      <c r="AD27" s="32">
        <f>AC27/K27*100</f>
        <v>0</v>
      </c>
      <c r="AE27" s="55">
        <v>0</v>
      </c>
      <c r="AF27" s="32">
        <f>AE27/L27*100</f>
        <v>0</v>
      </c>
      <c r="AG27" s="55">
        <v>16</v>
      </c>
      <c r="AH27" s="32">
        <f t="shared" si="5"/>
        <v>100</v>
      </c>
      <c r="AI27" s="55">
        <v>0</v>
      </c>
      <c r="AJ27" s="70">
        <v>0</v>
      </c>
      <c r="AK27" s="55">
        <v>29</v>
      </c>
      <c r="AL27" s="32">
        <f t="shared" si="7"/>
        <v>100</v>
      </c>
      <c r="AM27" s="55">
        <v>504</v>
      </c>
      <c r="AN27" s="32">
        <f t="shared" si="8"/>
        <v>83.44370860927152</v>
      </c>
    </row>
    <row r="28" spans="1:40" ht="12.75">
      <c r="A28" s="35" t="s">
        <v>263</v>
      </c>
      <c r="B28" s="35" t="s">
        <v>115</v>
      </c>
      <c r="C28" s="35" t="s">
        <v>116</v>
      </c>
      <c r="D28" s="29" t="s">
        <v>117</v>
      </c>
      <c r="E28" s="29">
        <v>596</v>
      </c>
      <c r="F28" s="29">
        <v>113</v>
      </c>
      <c r="G28" s="29">
        <v>90</v>
      </c>
      <c r="H28" s="29">
        <v>260</v>
      </c>
      <c r="I28" s="29">
        <v>0</v>
      </c>
      <c r="J28" s="29">
        <v>39</v>
      </c>
      <c r="K28" s="29">
        <v>0</v>
      </c>
      <c r="L28" s="29">
        <v>0</v>
      </c>
      <c r="M28" s="29">
        <v>82</v>
      </c>
      <c r="N28" s="29">
        <v>7</v>
      </c>
      <c r="O28" s="29">
        <v>5</v>
      </c>
      <c r="P28" s="29">
        <v>0</v>
      </c>
      <c r="Q28" s="55">
        <v>334</v>
      </c>
      <c r="R28" s="32">
        <f t="shared" si="0"/>
        <v>56.04026845637584</v>
      </c>
      <c r="S28" s="55">
        <v>22</v>
      </c>
      <c r="T28" s="32">
        <f t="shared" si="1"/>
        <v>19.469026548672566</v>
      </c>
      <c r="U28" s="55">
        <v>40</v>
      </c>
      <c r="V28" s="32">
        <f t="shared" si="2"/>
        <v>44.44444444444444</v>
      </c>
      <c r="W28" s="55">
        <v>160</v>
      </c>
      <c r="X28" s="32">
        <f t="shared" si="3"/>
        <v>61.53846153846154</v>
      </c>
      <c r="Y28" s="55">
        <v>0</v>
      </c>
      <c r="Z28" s="70">
        <v>0</v>
      </c>
      <c r="AA28" s="55">
        <v>32</v>
      </c>
      <c r="AB28" s="32">
        <f t="shared" si="4"/>
        <v>82.05128205128204</v>
      </c>
      <c r="AC28" s="55">
        <v>0</v>
      </c>
      <c r="AD28" s="70">
        <v>0</v>
      </c>
      <c r="AE28" s="55">
        <v>0</v>
      </c>
      <c r="AF28" s="70">
        <v>0</v>
      </c>
      <c r="AG28" s="55">
        <v>69</v>
      </c>
      <c r="AH28" s="32">
        <f t="shared" si="5"/>
        <v>84.14634146341463</v>
      </c>
      <c r="AI28" s="55">
        <v>6</v>
      </c>
      <c r="AJ28" s="32">
        <f t="shared" si="6"/>
        <v>85.71428571428571</v>
      </c>
      <c r="AK28" s="55">
        <v>5</v>
      </c>
      <c r="AL28" s="32">
        <f t="shared" si="7"/>
        <v>100</v>
      </c>
      <c r="AM28" s="55">
        <v>0</v>
      </c>
      <c r="AN28" s="70">
        <v>0</v>
      </c>
    </row>
    <row r="29" spans="1:40" ht="12.75">
      <c r="A29" s="35" t="s">
        <v>264</v>
      </c>
      <c r="B29" s="35" t="s">
        <v>116</v>
      </c>
      <c r="C29" s="35" t="s">
        <v>116</v>
      </c>
      <c r="D29" s="29" t="s">
        <v>117</v>
      </c>
      <c r="E29" s="29">
        <v>1617</v>
      </c>
      <c r="F29" s="29">
        <v>179</v>
      </c>
      <c r="G29" s="29">
        <v>588</v>
      </c>
      <c r="H29" s="29">
        <v>211</v>
      </c>
      <c r="I29" s="29">
        <v>4</v>
      </c>
      <c r="J29" s="29">
        <v>159</v>
      </c>
      <c r="K29" s="29">
        <v>0</v>
      </c>
      <c r="L29" s="29">
        <v>3</v>
      </c>
      <c r="M29" s="29">
        <v>347</v>
      </c>
      <c r="N29" s="29">
        <v>91</v>
      </c>
      <c r="O29" s="29">
        <v>35</v>
      </c>
      <c r="P29" s="29">
        <v>0</v>
      </c>
      <c r="Q29" s="55">
        <v>1198</v>
      </c>
      <c r="R29" s="32">
        <f t="shared" si="0"/>
        <v>74.08781694495981</v>
      </c>
      <c r="S29" s="55">
        <v>158</v>
      </c>
      <c r="T29" s="32">
        <f t="shared" si="1"/>
        <v>88.26815642458101</v>
      </c>
      <c r="U29" s="55">
        <v>269</v>
      </c>
      <c r="V29" s="32">
        <f t="shared" si="2"/>
        <v>45.74829931972789</v>
      </c>
      <c r="W29" s="55">
        <v>181</v>
      </c>
      <c r="X29" s="32">
        <f t="shared" si="3"/>
        <v>85.78199052132702</v>
      </c>
      <c r="Y29" s="55">
        <v>4</v>
      </c>
      <c r="Z29" s="32">
        <f aca="true" t="shared" si="9" ref="Z29:Z35">Y29/I29*100</f>
        <v>100</v>
      </c>
      <c r="AA29" s="55">
        <v>156</v>
      </c>
      <c r="AB29" s="32">
        <f t="shared" si="4"/>
        <v>98.11320754716981</v>
      </c>
      <c r="AC29" s="55">
        <v>0</v>
      </c>
      <c r="AD29" s="70">
        <v>0</v>
      </c>
      <c r="AE29" s="55">
        <v>3</v>
      </c>
      <c r="AF29" s="32">
        <f>AE29/L29*100</f>
        <v>100</v>
      </c>
      <c r="AG29" s="55">
        <v>311</v>
      </c>
      <c r="AH29" s="32">
        <f t="shared" si="5"/>
        <v>89.62536023054754</v>
      </c>
      <c r="AI29" s="55">
        <v>83</v>
      </c>
      <c r="AJ29" s="32">
        <f t="shared" si="6"/>
        <v>91.20879120879121</v>
      </c>
      <c r="AK29" s="55">
        <v>33</v>
      </c>
      <c r="AL29" s="32">
        <f t="shared" si="7"/>
        <v>94.28571428571428</v>
      </c>
      <c r="AM29" s="55">
        <v>0</v>
      </c>
      <c r="AN29" s="70">
        <v>0</v>
      </c>
    </row>
    <row r="30" spans="1:40" ht="12.75">
      <c r="A30" s="35" t="s">
        <v>265</v>
      </c>
      <c r="B30" s="35" t="s">
        <v>118</v>
      </c>
      <c r="C30" s="35" t="s">
        <v>116</v>
      </c>
      <c r="D30" s="29" t="s">
        <v>117</v>
      </c>
      <c r="E30" s="29">
        <v>1412</v>
      </c>
      <c r="F30" s="29">
        <v>368</v>
      </c>
      <c r="G30" s="29">
        <v>340</v>
      </c>
      <c r="H30" s="29">
        <v>238</v>
      </c>
      <c r="I30" s="29">
        <v>1</v>
      </c>
      <c r="J30" s="29">
        <v>132</v>
      </c>
      <c r="K30" s="29">
        <v>0</v>
      </c>
      <c r="L30" s="29">
        <v>2</v>
      </c>
      <c r="M30" s="29">
        <v>221</v>
      </c>
      <c r="N30" s="29">
        <v>80</v>
      </c>
      <c r="O30" s="29">
        <v>30</v>
      </c>
      <c r="P30" s="29">
        <v>0</v>
      </c>
      <c r="Q30" s="55">
        <v>876</v>
      </c>
      <c r="R30" s="32">
        <f t="shared" si="0"/>
        <v>62.03966005665722</v>
      </c>
      <c r="S30" s="55">
        <v>108</v>
      </c>
      <c r="T30" s="32">
        <f t="shared" si="1"/>
        <v>29.347826086956523</v>
      </c>
      <c r="U30" s="55">
        <v>173</v>
      </c>
      <c r="V30" s="32">
        <f t="shared" si="2"/>
        <v>50.882352941176464</v>
      </c>
      <c r="W30" s="55">
        <v>218</v>
      </c>
      <c r="X30" s="32">
        <f t="shared" si="3"/>
        <v>91.59663865546219</v>
      </c>
      <c r="Y30" s="55">
        <v>1</v>
      </c>
      <c r="Z30" s="32">
        <f t="shared" si="9"/>
        <v>100</v>
      </c>
      <c r="AA30" s="55">
        <v>118</v>
      </c>
      <c r="AB30" s="32">
        <f t="shared" si="4"/>
        <v>89.39393939393939</v>
      </c>
      <c r="AC30" s="55">
        <v>0</v>
      </c>
      <c r="AD30" s="70">
        <v>0</v>
      </c>
      <c r="AE30" s="55">
        <v>2</v>
      </c>
      <c r="AF30" s="32">
        <f>AE30/L30*100</f>
        <v>100</v>
      </c>
      <c r="AG30" s="55">
        <v>175</v>
      </c>
      <c r="AH30" s="32">
        <f t="shared" si="5"/>
        <v>79.18552036199095</v>
      </c>
      <c r="AI30" s="55">
        <v>55</v>
      </c>
      <c r="AJ30" s="32">
        <f t="shared" si="6"/>
        <v>68.75</v>
      </c>
      <c r="AK30" s="55">
        <v>26</v>
      </c>
      <c r="AL30" s="32">
        <f t="shared" si="7"/>
        <v>86.66666666666667</v>
      </c>
      <c r="AM30" s="55">
        <v>0</v>
      </c>
      <c r="AN30" s="70">
        <v>0</v>
      </c>
    </row>
    <row r="31" spans="1:40" ht="12.75">
      <c r="A31" s="35" t="s">
        <v>266</v>
      </c>
      <c r="B31" s="35" t="s">
        <v>119</v>
      </c>
      <c r="C31" s="35" t="s">
        <v>116</v>
      </c>
      <c r="D31" s="29" t="s">
        <v>117</v>
      </c>
      <c r="E31" s="29">
        <v>534</v>
      </c>
      <c r="F31" s="29">
        <v>147</v>
      </c>
      <c r="G31" s="29">
        <v>251</v>
      </c>
      <c r="H31" s="29">
        <v>32</v>
      </c>
      <c r="I31" s="29">
        <v>4</v>
      </c>
      <c r="J31" s="29">
        <v>10</v>
      </c>
      <c r="K31" s="29">
        <v>0</v>
      </c>
      <c r="L31" s="29">
        <v>0</v>
      </c>
      <c r="M31" s="29">
        <v>48</v>
      </c>
      <c r="N31" s="29">
        <v>24</v>
      </c>
      <c r="O31" s="29">
        <v>18</v>
      </c>
      <c r="P31" s="29">
        <v>0</v>
      </c>
      <c r="Q31" s="55">
        <v>410</v>
      </c>
      <c r="R31" s="32">
        <f t="shared" si="0"/>
        <v>76.77902621722846</v>
      </c>
      <c r="S31" s="55">
        <v>139</v>
      </c>
      <c r="T31" s="32">
        <f t="shared" si="1"/>
        <v>94.5578231292517</v>
      </c>
      <c r="U31" s="55">
        <v>148</v>
      </c>
      <c r="V31" s="32">
        <f t="shared" si="2"/>
        <v>58.964143426294825</v>
      </c>
      <c r="W31" s="55">
        <v>32</v>
      </c>
      <c r="X31" s="32">
        <f t="shared" si="3"/>
        <v>100</v>
      </c>
      <c r="Y31" s="55">
        <v>4</v>
      </c>
      <c r="Z31" s="32">
        <f t="shared" si="9"/>
        <v>100</v>
      </c>
      <c r="AA31" s="55">
        <v>10</v>
      </c>
      <c r="AB31" s="32">
        <f t="shared" si="4"/>
        <v>100</v>
      </c>
      <c r="AC31" s="55">
        <v>0</v>
      </c>
      <c r="AD31" s="70">
        <v>0</v>
      </c>
      <c r="AE31" s="55">
        <v>0</v>
      </c>
      <c r="AF31" s="70">
        <v>0</v>
      </c>
      <c r="AG31" s="55">
        <v>43</v>
      </c>
      <c r="AH31" s="32">
        <f t="shared" si="5"/>
        <v>89.58333333333334</v>
      </c>
      <c r="AI31" s="55">
        <v>19</v>
      </c>
      <c r="AJ31" s="32">
        <f t="shared" si="6"/>
        <v>79.16666666666666</v>
      </c>
      <c r="AK31" s="55">
        <v>15</v>
      </c>
      <c r="AL31" s="32">
        <f t="shared" si="7"/>
        <v>83.33333333333334</v>
      </c>
      <c r="AM31" s="55">
        <v>0</v>
      </c>
      <c r="AN31" s="70">
        <v>0</v>
      </c>
    </row>
    <row r="32" spans="1:40" ht="12.75">
      <c r="A32" s="35" t="s">
        <v>267</v>
      </c>
      <c r="B32" s="35" t="s">
        <v>120</v>
      </c>
      <c r="C32" s="35" t="s">
        <v>116</v>
      </c>
      <c r="D32" s="29" t="s">
        <v>117</v>
      </c>
      <c r="E32" s="29">
        <v>595</v>
      </c>
      <c r="F32" s="29">
        <v>120</v>
      </c>
      <c r="G32" s="29">
        <v>224</v>
      </c>
      <c r="H32" s="29">
        <v>186</v>
      </c>
      <c r="I32" s="29">
        <v>2</v>
      </c>
      <c r="J32" s="29">
        <v>18</v>
      </c>
      <c r="K32" s="29">
        <v>0</v>
      </c>
      <c r="L32" s="29">
        <v>0</v>
      </c>
      <c r="M32" s="29">
        <v>36</v>
      </c>
      <c r="N32" s="29">
        <v>5</v>
      </c>
      <c r="O32" s="29">
        <v>4</v>
      </c>
      <c r="P32" s="29">
        <v>0</v>
      </c>
      <c r="Q32" s="55">
        <v>305</v>
      </c>
      <c r="R32" s="32">
        <f t="shared" si="0"/>
        <v>51.26050420168067</v>
      </c>
      <c r="S32" s="55">
        <v>50</v>
      </c>
      <c r="T32" s="32">
        <f t="shared" si="1"/>
        <v>41.66666666666667</v>
      </c>
      <c r="U32" s="55">
        <v>83</v>
      </c>
      <c r="V32" s="32">
        <f t="shared" si="2"/>
        <v>37.05357142857143</v>
      </c>
      <c r="W32" s="55">
        <v>122</v>
      </c>
      <c r="X32" s="32">
        <f t="shared" si="3"/>
        <v>65.59139784946237</v>
      </c>
      <c r="Y32" s="55">
        <v>2</v>
      </c>
      <c r="Z32" s="32">
        <f t="shared" si="9"/>
        <v>100</v>
      </c>
      <c r="AA32" s="55">
        <v>14</v>
      </c>
      <c r="AB32" s="32">
        <f t="shared" si="4"/>
        <v>77.77777777777779</v>
      </c>
      <c r="AC32" s="55">
        <v>0</v>
      </c>
      <c r="AD32" s="70">
        <v>0</v>
      </c>
      <c r="AE32" s="55">
        <v>0</v>
      </c>
      <c r="AF32" s="70">
        <v>0</v>
      </c>
      <c r="AG32" s="55">
        <v>25</v>
      </c>
      <c r="AH32" s="32">
        <f t="shared" si="5"/>
        <v>69.44444444444444</v>
      </c>
      <c r="AI32" s="55">
        <v>5</v>
      </c>
      <c r="AJ32" s="32">
        <f t="shared" si="6"/>
        <v>100</v>
      </c>
      <c r="AK32" s="55">
        <v>4</v>
      </c>
      <c r="AL32" s="32">
        <f t="shared" si="7"/>
        <v>100</v>
      </c>
      <c r="AM32" s="55">
        <v>0</v>
      </c>
      <c r="AN32" s="70">
        <v>0</v>
      </c>
    </row>
    <row r="33" spans="1:40" ht="12.75">
      <c r="A33" s="35" t="s">
        <v>268</v>
      </c>
      <c r="B33" s="35" t="s">
        <v>121</v>
      </c>
      <c r="C33" s="35" t="s">
        <v>116</v>
      </c>
      <c r="D33" s="29" t="s">
        <v>122</v>
      </c>
      <c r="E33" s="29">
        <v>425</v>
      </c>
      <c r="F33" s="29">
        <v>152</v>
      </c>
      <c r="G33" s="29">
        <v>0</v>
      </c>
      <c r="H33" s="29">
        <v>240</v>
      </c>
      <c r="I33" s="29">
        <v>4</v>
      </c>
      <c r="J33" s="29">
        <v>8</v>
      </c>
      <c r="K33" s="29">
        <v>0</v>
      </c>
      <c r="L33" s="29">
        <v>0</v>
      </c>
      <c r="M33" s="29">
        <v>9</v>
      </c>
      <c r="N33" s="29">
        <v>0</v>
      </c>
      <c r="O33" s="29">
        <v>7</v>
      </c>
      <c r="P33" s="29">
        <v>5</v>
      </c>
      <c r="Q33" s="55">
        <v>276</v>
      </c>
      <c r="R33" s="32">
        <f t="shared" si="0"/>
        <v>64.94117647058823</v>
      </c>
      <c r="S33" s="55">
        <v>111</v>
      </c>
      <c r="T33" s="32">
        <f t="shared" si="1"/>
        <v>73.02631578947368</v>
      </c>
      <c r="U33" s="55">
        <v>0</v>
      </c>
      <c r="V33" s="70">
        <v>0</v>
      </c>
      <c r="W33" s="55">
        <v>141</v>
      </c>
      <c r="X33" s="32">
        <f t="shared" si="3"/>
        <v>58.75</v>
      </c>
      <c r="Y33" s="55">
        <v>4</v>
      </c>
      <c r="Z33" s="32">
        <f t="shared" si="9"/>
        <v>100</v>
      </c>
      <c r="AA33" s="55">
        <v>6</v>
      </c>
      <c r="AB33" s="32">
        <f t="shared" si="4"/>
        <v>75</v>
      </c>
      <c r="AC33" s="55">
        <v>0</v>
      </c>
      <c r="AD33" s="70">
        <v>0</v>
      </c>
      <c r="AE33" s="55">
        <v>0</v>
      </c>
      <c r="AF33" s="70">
        <v>0</v>
      </c>
      <c r="AG33" s="55">
        <v>9</v>
      </c>
      <c r="AH33" s="32">
        <f t="shared" si="5"/>
        <v>100</v>
      </c>
      <c r="AI33" s="55">
        <v>0</v>
      </c>
      <c r="AJ33" s="70">
        <v>0</v>
      </c>
      <c r="AK33" s="55">
        <v>5</v>
      </c>
      <c r="AL33" s="32">
        <f t="shared" si="7"/>
        <v>71.42857142857143</v>
      </c>
      <c r="AM33" s="55">
        <v>0</v>
      </c>
      <c r="AN33" s="32">
        <f t="shared" si="8"/>
        <v>0</v>
      </c>
    </row>
    <row r="34" spans="1:40" ht="12.75">
      <c r="A34" s="35" t="s">
        <v>269</v>
      </c>
      <c r="B34" s="35" t="s">
        <v>123</v>
      </c>
      <c r="C34" s="35" t="s">
        <v>116</v>
      </c>
      <c r="D34" s="29" t="s">
        <v>122</v>
      </c>
      <c r="E34" s="29">
        <v>1036</v>
      </c>
      <c r="F34" s="29">
        <v>185</v>
      </c>
      <c r="G34" s="29">
        <v>60</v>
      </c>
      <c r="H34" s="29">
        <v>110</v>
      </c>
      <c r="I34" s="29">
        <v>2</v>
      </c>
      <c r="J34" s="29">
        <v>16</v>
      </c>
      <c r="K34" s="29">
        <v>0</v>
      </c>
      <c r="L34" s="29">
        <v>0</v>
      </c>
      <c r="M34" s="29">
        <v>8</v>
      </c>
      <c r="N34" s="29">
        <v>0</v>
      </c>
      <c r="O34" s="29">
        <v>4</v>
      </c>
      <c r="P34" s="29">
        <v>651</v>
      </c>
      <c r="Q34" s="55">
        <v>777</v>
      </c>
      <c r="R34" s="32">
        <f t="shared" si="0"/>
        <v>75</v>
      </c>
      <c r="S34" s="55">
        <v>185</v>
      </c>
      <c r="T34" s="32">
        <f t="shared" si="1"/>
        <v>100</v>
      </c>
      <c r="U34" s="55">
        <v>60</v>
      </c>
      <c r="V34" s="32">
        <f t="shared" si="2"/>
        <v>100</v>
      </c>
      <c r="W34" s="55">
        <v>110</v>
      </c>
      <c r="X34" s="32">
        <f t="shared" si="3"/>
        <v>100</v>
      </c>
      <c r="Y34" s="55">
        <v>2</v>
      </c>
      <c r="Z34" s="32">
        <f t="shared" si="9"/>
        <v>100</v>
      </c>
      <c r="AA34" s="55">
        <v>16</v>
      </c>
      <c r="AB34" s="32">
        <f t="shared" si="4"/>
        <v>100</v>
      </c>
      <c r="AC34" s="55">
        <v>0</v>
      </c>
      <c r="AD34" s="70">
        <v>0</v>
      </c>
      <c r="AE34" s="55">
        <v>0</v>
      </c>
      <c r="AF34" s="70">
        <v>0</v>
      </c>
      <c r="AG34" s="55">
        <v>8</v>
      </c>
      <c r="AH34" s="32">
        <f t="shared" si="5"/>
        <v>100</v>
      </c>
      <c r="AI34" s="55">
        <v>0</v>
      </c>
      <c r="AJ34" s="70">
        <v>0</v>
      </c>
      <c r="AK34" s="55">
        <v>4</v>
      </c>
      <c r="AL34" s="32">
        <f t="shared" si="7"/>
        <v>100</v>
      </c>
      <c r="AM34" s="55">
        <v>392</v>
      </c>
      <c r="AN34" s="32">
        <f t="shared" si="8"/>
        <v>60.215053763440864</v>
      </c>
    </row>
    <row r="35" spans="1:40" ht="12.75">
      <c r="A35" s="35" t="s">
        <v>270</v>
      </c>
      <c r="B35" s="35" t="s">
        <v>124</v>
      </c>
      <c r="C35" s="35" t="s">
        <v>116</v>
      </c>
      <c r="D35" s="29" t="s">
        <v>122</v>
      </c>
      <c r="E35" s="29">
        <v>729</v>
      </c>
      <c r="F35" s="29">
        <v>354</v>
      </c>
      <c r="G35" s="29">
        <v>45</v>
      </c>
      <c r="H35" s="29">
        <v>252</v>
      </c>
      <c r="I35" s="29">
        <v>1</v>
      </c>
      <c r="J35" s="29">
        <v>60</v>
      </c>
      <c r="K35" s="29">
        <v>0</v>
      </c>
      <c r="L35" s="29">
        <v>0</v>
      </c>
      <c r="M35" s="29">
        <v>6</v>
      </c>
      <c r="N35" s="29">
        <v>5</v>
      </c>
      <c r="O35" s="29">
        <v>6</v>
      </c>
      <c r="P35" s="29">
        <v>0</v>
      </c>
      <c r="Q35" s="55">
        <v>464</v>
      </c>
      <c r="R35" s="32">
        <f t="shared" si="0"/>
        <v>63.64883401920439</v>
      </c>
      <c r="S35" s="55">
        <v>186</v>
      </c>
      <c r="T35" s="32">
        <f t="shared" si="1"/>
        <v>52.54237288135594</v>
      </c>
      <c r="U35" s="55">
        <v>2</v>
      </c>
      <c r="V35" s="32">
        <f t="shared" si="2"/>
        <v>4.444444444444445</v>
      </c>
      <c r="W35" s="55">
        <v>240</v>
      </c>
      <c r="X35" s="32">
        <f t="shared" si="3"/>
        <v>95.23809523809523</v>
      </c>
      <c r="Y35" s="55">
        <v>1</v>
      </c>
      <c r="Z35" s="32">
        <f t="shared" si="9"/>
        <v>100</v>
      </c>
      <c r="AA35" s="55">
        <v>19</v>
      </c>
      <c r="AB35" s="32">
        <f t="shared" si="4"/>
        <v>31.666666666666664</v>
      </c>
      <c r="AC35" s="55">
        <v>0</v>
      </c>
      <c r="AD35" s="70">
        <v>0</v>
      </c>
      <c r="AE35" s="55">
        <v>0</v>
      </c>
      <c r="AF35" s="70">
        <v>0</v>
      </c>
      <c r="AG35" s="55">
        <v>6</v>
      </c>
      <c r="AH35" s="32">
        <f t="shared" si="5"/>
        <v>100</v>
      </c>
      <c r="AI35" s="55">
        <v>5</v>
      </c>
      <c r="AJ35" s="32">
        <f t="shared" si="6"/>
        <v>100</v>
      </c>
      <c r="AK35" s="55">
        <v>5</v>
      </c>
      <c r="AL35" s="32">
        <f t="shared" si="7"/>
        <v>83.33333333333334</v>
      </c>
      <c r="AM35" s="55">
        <v>0</v>
      </c>
      <c r="AN35" s="70">
        <v>0</v>
      </c>
    </row>
    <row r="36" spans="1:40" ht="12.75">
      <c r="A36" s="35" t="s">
        <v>271</v>
      </c>
      <c r="B36" s="35" t="s">
        <v>125</v>
      </c>
      <c r="C36" s="35" t="s">
        <v>116</v>
      </c>
      <c r="D36" s="29" t="s">
        <v>117</v>
      </c>
      <c r="E36" s="29">
        <v>626</v>
      </c>
      <c r="F36" s="29">
        <v>321</v>
      </c>
      <c r="G36" s="29">
        <v>165</v>
      </c>
      <c r="H36" s="29">
        <v>33</v>
      </c>
      <c r="I36" s="29">
        <v>0</v>
      </c>
      <c r="J36" s="29">
        <v>25</v>
      </c>
      <c r="K36" s="29">
        <v>0</v>
      </c>
      <c r="L36" s="29">
        <v>0</v>
      </c>
      <c r="M36" s="29">
        <v>53</v>
      </c>
      <c r="N36" s="29">
        <v>13</v>
      </c>
      <c r="O36" s="29">
        <v>16</v>
      </c>
      <c r="P36" s="29">
        <v>0</v>
      </c>
      <c r="Q36" s="55">
        <v>315</v>
      </c>
      <c r="R36" s="32">
        <f t="shared" si="0"/>
        <v>50.319488817891376</v>
      </c>
      <c r="S36" s="55">
        <v>94</v>
      </c>
      <c r="T36" s="32">
        <f t="shared" si="1"/>
        <v>29.283489096573206</v>
      </c>
      <c r="U36" s="55">
        <v>92</v>
      </c>
      <c r="V36" s="32">
        <f t="shared" si="2"/>
        <v>55.757575757575765</v>
      </c>
      <c r="W36" s="55">
        <v>33</v>
      </c>
      <c r="X36" s="32">
        <f t="shared" si="3"/>
        <v>100</v>
      </c>
      <c r="Y36" s="55">
        <v>0</v>
      </c>
      <c r="Z36" s="70">
        <v>0</v>
      </c>
      <c r="AA36" s="55">
        <v>24</v>
      </c>
      <c r="AB36" s="32">
        <f t="shared" si="4"/>
        <v>96</v>
      </c>
      <c r="AC36" s="55">
        <v>0</v>
      </c>
      <c r="AD36" s="70">
        <v>0</v>
      </c>
      <c r="AE36" s="55">
        <v>0</v>
      </c>
      <c r="AF36" s="70">
        <v>0</v>
      </c>
      <c r="AG36" s="55">
        <v>45</v>
      </c>
      <c r="AH36" s="32">
        <f t="shared" si="5"/>
        <v>84.90566037735849</v>
      </c>
      <c r="AI36" s="55">
        <v>13</v>
      </c>
      <c r="AJ36" s="32">
        <f t="shared" si="6"/>
        <v>100</v>
      </c>
      <c r="AK36" s="55">
        <v>14</v>
      </c>
      <c r="AL36" s="32">
        <f t="shared" si="7"/>
        <v>87.5</v>
      </c>
      <c r="AM36" s="55">
        <v>0</v>
      </c>
      <c r="AN36" s="70">
        <v>0</v>
      </c>
    </row>
    <row r="37" spans="1:40" ht="12.75">
      <c r="A37" s="35" t="s">
        <v>272</v>
      </c>
      <c r="B37" s="35" t="s">
        <v>126</v>
      </c>
      <c r="C37" s="35" t="s">
        <v>116</v>
      </c>
      <c r="D37" s="29" t="s">
        <v>117</v>
      </c>
      <c r="E37" s="29">
        <v>680</v>
      </c>
      <c r="F37" s="29">
        <v>276</v>
      </c>
      <c r="G37" s="29">
        <v>236</v>
      </c>
      <c r="H37" s="29">
        <v>36</v>
      </c>
      <c r="I37" s="29">
        <v>2</v>
      </c>
      <c r="J37" s="29">
        <v>29</v>
      </c>
      <c r="K37" s="29">
        <v>0</v>
      </c>
      <c r="L37" s="29">
        <v>2</v>
      </c>
      <c r="M37" s="29">
        <v>61</v>
      </c>
      <c r="N37" s="29">
        <v>16</v>
      </c>
      <c r="O37" s="29">
        <v>22</v>
      </c>
      <c r="P37" s="29">
        <v>0</v>
      </c>
      <c r="Q37" s="55">
        <v>391</v>
      </c>
      <c r="R37" s="32">
        <f t="shared" si="0"/>
        <v>57.49999999999999</v>
      </c>
      <c r="S37" s="55">
        <v>117</v>
      </c>
      <c r="T37" s="32">
        <f t="shared" si="1"/>
        <v>42.391304347826086</v>
      </c>
      <c r="U37" s="55">
        <v>126</v>
      </c>
      <c r="V37" s="32">
        <f t="shared" si="2"/>
        <v>53.38983050847458</v>
      </c>
      <c r="W37" s="55">
        <v>36</v>
      </c>
      <c r="X37" s="32">
        <f t="shared" si="3"/>
        <v>100</v>
      </c>
      <c r="Y37" s="55">
        <v>0</v>
      </c>
      <c r="Z37" s="32">
        <f>Y37/I37*100</f>
        <v>0</v>
      </c>
      <c r="AA37" s="55">
        <v>26</v>
      </c>
      <c r="AB37" s="32">
        <f t="shared" si="4"/>
        <v>89.65517241379311</v>
      </c>
      <c r="AC37" s="55">
        <v>0</v>
      </c>
      <c r="AD37" s="70">
        <v>0</v>
      </c>
      <c r="AE37" s="55">
        <v>2</v>
      </c>
      <c r="AF37" s="32">
        <f>AE37/L37*100</f>
        <v>100</v>
      </c>
      <c r="AG37" s="55">
        <v>50</v>
      </c>
      <c r="AH37" s="32">
        <f t="shared" si="5"/>
        <v>81.9672131147541</v>
      </c>
      <c r="AI37" s="55">
        <v>14</v>
      </c>
      <c r="AJ37" s="32">
        <f t="shared" si="6"/>
        <v>87.5</v>
      </c>
      <c r="AK37" s="55">
        <v>20</v>
      </c>
      <c r="AL37" s="32">
        <f t="shared" si="7"/>
        <v>90.9090909090909</v>
      </c>
      <c r="AM37" s="55">
        <v>0</v>
      </c>
      <c r="AN37" s="70">
        <v>0</v>
      </c>
    </row>
    <row r="38" spans="1:40" ht="12.75">
      <c r="A38" s="35" t="s">
        <v>273</v>
      </c>
      <c r="B38" s="35" t="s">
        <v>127</v>
      </c>
      <c r="C38" s="35" t="s">
        <v>116</v>
      </c>
      <c r="D38" s="29" t="s">
        <v>122</v>
      </c>
      <c r="E38" s="29">
        <v>531</v>
      </c>
      <c r="F38" s="29">
        <v>172</v>
      </c>
      <c r="G38" s="29">
        <v>19</v>
      </c>
      <c r="H38" s="29">
        <v>220</v>
      </c>
      <c r="I38" s="29">
        <v>0</v>
      </c>
      <c r="J38" s="29">
        <v>27</v>
      </c>
      <c r="K38" s="29">
        <v>0</v>
      </c>
      <c r="L38" s="29">
        <v>0</v>
      </c>
      <c r="M38" s="29">
        <v>63</v>
      </c>
      <c r="N38" s="29">
        <v>15</v>
      </c>
      <c r="O38" s="29">
        <v>10</v>
      </c>
      <c r="P38" s="29">
        <v>5</v>
      </c>
      <c r="Q38" s="55">
        <v>392</v>
      </c>
      <c r="R38" s="32">
        <f t="shared" si="0"/>
        <v>73.82297551789078</v>
      </c>
      <c r="S38" s="55">
        <v>124</v>
      </c>
      <c r="T38" s="32">
        <f t="shared" si="1"/>
        <v>72.09302325581395</v>
      </c>
      <c r="U38" s="55">
        <v>5</v>
      </c>
      <c r="V38" s="32">
        <f t="shared" si="2"/>
        <v>26.31578947368421</v>
      </c>
      <c r="W38" s="55">
        <v>165</v>
      </c>
      <c r="X38" s="32">
        <f t="shared" si="3"/>
        <v>75</v>
      </c>
      <c r="Y38" s="55">
        <v>0</v>
      </c>
      <c r="Z38" s="70">
        <v>0</v>
      </c>
      <c r="AA38" s="55">
        <v>17</v>
      </c>
      <c r="AB38" s="32">
        <f t="shared" si="4"/>
        <v>62.96296296296296</v>
      </c>
      <c r="AC38" s="55">
        <v>0</v>
      </c>
      <c r="AD38" s="70">
        <v>0</v>
      </c>
      <c r="AE38" s="55">
        <v>0</v>
      </c>
      <c r="AF38" s="70">
        <v>0</v>
      </c>
      <c r="AG38" s="55">
        <v>61</v>
      </c>
      <c r="AH38" s="32">
        <f t="shared" si="5"/>
        <v>96.82539682539682</v>
      </c>
      <c r="AI38" s="55">
        <v>6</v>
      </c>
      <c r="AJ38" s="32">
        <f t="shared" si="6"/>
        <v>40</v>
      </c>
      <c r="AK38" s="55">
        <v>9</v>
      </c>
      <c r="AL38" s="32">
        <f t="shared" si="7"/>
        <v>90</v>
      </c>
      <c r="AM38" s="55">
        <v>5</v>
      </c>
      <c r="AN38" s="32">
        <f t="shared" si="8"/>
        <v>100</v>
      </c>
    </row>
    <row r="39" spans="1:40" ht="12.75">
      <c r="A39" s="35" t="s">
        <v>274</v>
      </c>
      <c r="B39" s="35" t="s">
        <v>128</v>
      </c>
      <c r="C39" s="35" t="s">
        <v>116</v>
      </c>
      <c r="D39" s="29" t="s">
        <v>117</v>
      </c>
      <c r="E39" s="29">
        <v>726</v>
      </c>
      <c r="F39" s="29">
        <v>210</v>
      </c>
      <c r="G39" s="29">
        <v>193</v>
      </c>
      <c r="H39" s="29">
        <v>191</v>
      </c>
      <c r="I39" s="29">
        <v>0</v>
      </c>
      <c r="J39" s="29">
        <v>33</v>
      </c>
      <c r="K39" s="29">
        <v>0</v>
      </c>
      <c r="L39" s="29">
        <v>0</v>
      </c>
      <c r="M39" s="29">
        <v>60</v>
      </c>
      <c r="N39" s="29">
        <v>16</v>
      </c>
      <c r="O39" s="29">
        <v>23</v>
      </c>
      <c r="P39" s="29">
        <v>0</v>
      </c>
      <c r="Q39" s="55">
        <v>374</v>
      </c>
      <c r="R39" s="32">
        <f t="shared" si="0"/>
        <v>51.515151515151516</v>
      </c>
      <c r="S39" s="55">
        <v>74</v>
      </c>
      <c r="T39" s="32">
        <f t="shared" si="1"/>
        <v>35.23809523809524</v>
      </c>
      <c r="U39" s="55">
        <v>55</v>
      </c>
      <c r="V39" s="32">
        <f t="shared" si="2"/>
        <v>28.497409326424872</v>
      </c>
      <c r="W39" s="55">
        <v>125</v>
      </c>
      <c r="X39" s="32">
        <f t="shared" si="3"/>
        <v>65.44502617801047</v>
      </c>
      <c r="Y39" s="55">
        <v>0</v>
      </c>
      <c r="Z39" s="70">
        <v>0</v>
      </c>
      <c r="AA39" s="55">
        <v>33</v>
      </c>
      <c r="AB39" s="32">
        <f t="shared" si="4"/>
        <v>100</v>
      </c>
      <c r="AC39" s="55">
        <v>0</v>
      </c>
      <c r="AD39" s="70">
        <v>0</v>
      </c>
      <c r="AE39" s="55">
        <v>0</v>
      </c>
      <c r="AF39" s="70">
        <v>0</v>
      </c>
      <c r="AG39" s="55">
        <v>52</v>
      </c>
      <c r="AH39" s="32">
        <f t="shared" si="5"/>
        <v>86.66666666666667</v>
      </c>
      <c r="AI39" s="55">
        <v>15</v>
      </c>
      <c r="AJ39" s="32">
        <f t="shared" si="6"/>
        <v>93.75</v>
      </c>
      <c r="AK39" s="55">
        <v>20</v>
      </c>
      <c r="AL39" s="32">
        <f t="shared" si="7"/>
        <v>86.95652173913044</v>
      </c>
      <c r="AM39" s="55">
        <v>0</v>
      </c>
      <c r="AN39" s="70">
        <v>0</v>
      </c>
    </row>
    <row r="40" spans="1:40" ht="12.75">
      <c r="A40" s="35" t="s">
        <v>275</v>
      </c>
      <c r="B40" s="35" t="s">
        <v>136</v>
      </c>
      <c r="C40" s="35" t="s">
        <v>137</v>
      </c>
      <c r="D40" s="29" t="s">
        <v>138</v>
      </c>
      <c r="E40" s="29">
        <v>406</v>
      </c>
      <c r="F40" s="29">
        <v>84</v>
      </c>
      <c r="G40" s="29">
        <v>125</v>
      </c>
      <c r="H40" s="29">
        <v>110</v>
      </c>
      <c r="I40" s="29">
        <v>0</v>
      </c>
      <c r="J40" s="29">
        <v>38</v>
      </c>
      <c r="K40" s="29">
        <v>0</v>
      </c>
      <c r="L40" s="29">
        <v>10</v>
      </c>
      <c r="M40" s="29">
        <v>25</v>
      </c>
      <c r="N40" s="29">
        <v>2</v>
      </c>
      <c r="O40" s="29">
        <v>5</v>
      </c>
      <c r="P40" s="29">
        <v>7</v>
      </c>
      <c r="Q40" s="55">
        <v>319</v>
      </c>
      <c r="R40" s="32">
        <f t="shared" si="0"/>
        <v>78.57142857142857</v>
      </c>
      <c r="S40" s="55">
        <v>60</v>
      </c>
      <c r="T40" s="32">
        <f t="shared" si="1"/>
        <v>71.42857142857143</v>
      </c>
      <c r="U40" s="55">
        <v>90</v>
      </c>
      <c r="V40" s="32">
        <f t="shared" si="2"/>
        <v>72</v>
      </c>
      <c r="W40" s="55">
        <v>108</v>
      </c>
      <c r="X40" s="32">
        <f t="shared" si="3"/>
        <v>98.18181818181819</v>
      </c>
      <c r="Y40" s="55">
        <v>0</v>
      </c>
      <c r="Z40" s="70">
        <v>0</v>
      </c>
      <c r="AA40" s="55">
        <v>19</v>
      </c>
      <c r="AB40" s="32">
        <f t="shared" si="4"/>
        <v>50</v>
      </c>
      <c r="AC40" s="55">
        <v>0</v>
      </c>
      <c r="AD40" s="70">
        <v>0</v>
      </c>
      <c r="AE40" s="55">
        <v>10</v>
      </c>
      <c r="AF40" s="32">
        <f>AE40/L40*100</f>
        <v>100</v>
      </c>
      <c r="AG40" s="55">
        <v>19</v>
      </c>
      <c r="AH40" s="32">
        <f t="shared" si="5"/>
        <v>76</v>
      </c>
      <c r="AI40" s="55">
        <v>2</v>
      </c>
      <c r="AJ40" s="32">
        <f t="shared" si="6"/>
        <v>100</v>
      </c>
      <c r="AK40" s="55">
        <v>5</v>
      </c>
      <c r="AL40" s="32">
        <f t="shared" si="7"/>
        <v>100</v>
      </c>
      <c r="AM40" s="55">
        <v>6</v>
      </c>
      <c r="AN40" s="32">
        <f t="shared" si="8"/>
        <v>85.71428571428571</v>
      </c>
    </row>
    <row r="41" spans="1:40" ht="12.75">
      <c r="A41" s="35" t="s">
        <v>276</v>
      </c>
      <c r="B41" s="35" t="s">
        <v>139</v>
      </c>
      <c r="C41" s="35" t="s">
        <v>137</v>
      </c>
      <c r="D41" s="29" t="s">
        <v>138</v>
      </c>
      <c r="E41" s="29">
        <v>762</v>
      </c>
      <c r="F41" s="29">
        <v>124</v>
      </c>
      <c r="G41" s="29">
        <v>179</v>
      </c>
      <c r="H41" s="29">
        <v>367</v>
      </c>
      <c r="I41" s="29">
        <v>1</v>
      </c>
      <c r="J41" s="29">
        <v>41</v>
      </c>
      <c r="K41" s="29">
        <v>0</v>
      </c>
      <c r="L41" s="29">
        <v>0</v>
      </c>
      <c r="M41" s="29">
        <v>13</v>
      </c>
      <c r="N41" s="29">
        <v>8</v>
      </c>
      <c r="O41" s="29">
        <v>28</v>
      </c>
      <c r="P41" s="29">
        <v>1</v>
      </c>
      <c r="Q41" s="55">
        <v>691</v>
      </c>
      <c r="R41" s="32">
        <f t="shared" si="0"/>
        <v>90.68241469816273</v>
      </c>
      <c r="S41" s="55">
        <v>124</v>
      </c>
      <c r="T41" s="32">
        <f t="shared" si="1"/>
        <v>100</v>
      </c>
      <c r="U41" s="55">
        <v>137</v>
      </c>
      <c r="V41" s="32">
        <f t="shared" si="2"/>
        <v>76.53631284916202</v>
      </c>
      <c r="W41" s="55">
        <v>354</v>
      </c>
      <c r="X41" s="32">
        <f t="shared" si="3"/>
        <v>96.45776566757493</v>
      </c>
      <c r="Y41" s="55">
        <v>0</v>
      </c>
      <c r="Z41" s="32">
        <f>Y41/I41*100</f>
        <v>0</v>
      </c>
      <c r="AA41" s="55">
        <v>41</v>
      </c>
      <c r="AB41" s="32">
        <f t="shared" si="4"/>
        <v>100</v>
      </c>
      <c r="AC41" s="55">
        <v>0</v>
      </c>
      <c r="AD41" s="70">
        <v>0</v>
      </c>
      <c r="AE41" s="55">
        <v>0</v>
      </c>
      <c r="AF41" s="70">
        <v>0</v>
      </c>
      <c r="AG41" s="55">
        <v>5</v>
      </c>
      <c r="AH41" s="32">
        <f t="shared" si="5"/>
        <v>38.46153846153847</v>
      </c>
      <c r="AI41" s="55">
        <v>2</v>
      </c>
      <c r="AJ41" s="32">
        <f t="shared" si="6"/>
        <v>25</v>
      </c>
      <c r="AK41" s="55">
        <v>28</v>
      </c>
      <c r="AL41" s="32">
        <f t="shared" si="7"/>
        <v>100</v>
      </c>
      <c r="AM41" s="55">
        <v>0</v>
      </c>
      <c r="AN41" s="32">
        <f t="shared" si="8"/>
        <v>0</v>
      </c>
    </row>
    <row r="42" spans="1:40" ht="12.75">
      <c r="A42" s="35" t="s">
        <v>277</v>
      </c>
      <c r="B42" s="35" t="s">
        <v>140</v>
      </c>
      <c r="C42" s="35" t="s">
        <v>137</v>
      </c>
      <c r="D42" s="29" t="s">
        <v>141</v>
      </c>
      <c r="E42" s="29">
        <v>1526</v>
      </c>
      <c r="F42" s="29">
        <v>91</v>
      </c>
      <c r="G42" s="29">
        <v>754</v>
      </c>
      <c r="H42" s="29">
        <v>96</v>
      </c>
      <c r="I42" s="29">
        <v>0</v>
      </c>
      <c r="J42" s="29">
        <v>75</v>
      </c>
      <c r="K42" s="29">
        <v>0</v>
      </c>
      <c r="L42" s="29">
        <v>1</v>
      </c>
      <c r="M42" s="29">
        <v>110</v>
      </c>
      <c r="N42" s="29">
        <v>0</v>
      </c>
      <c r="O42" s="29">
        <v>27</v>
      </c>
      <c r="P42" s="29">
        <v>372</v>
      </c>
      <c r="Q42" s="55">
        <v>1071</v>
      </c>
      <c r="R42" s="32">
        <f t="shared" si="0"/>
        <v>70.18348623853211</v>
      </c>
      <c r="S42" s="55">
        <v>59</v>
      </c>
      <c r="T42" s="32">
        <f t="shared" si="1"/>
        <v>64.83516483516483</v>
      </c>
      <c r="U42" s="55">
        <v>559</v>
      </c>
      <c r="V42" s="32">
        <f t="shared" si="2"/>
        <v>74.13793103448276</v>
      </c>
      <c r="W42" s="55">
        <v>87</v>
      </c>
      <c r="X42" s="32">
        <f t="shared" si="3"/>
        <v>90.625</v>
      </c>
      <c r="Y42" s="55">
        <v>0</v>
      </c>
      <c r="Z42" s="70">
        <v>0</v>
      </c>
      <c r="AA42" s="55">
        <v>70</v>
      </c>
      <c r="AB42" s="32">
        <f t="shared" si="4"/>
        <v>93.33333333333333</v>
      </c>
      <c r="AC42" s="55">
        <v>0</v>
      </c>
      <c r="AD42" s="70">
        <v>0</v>
      </c>
      <c r="AE42" s="55">
        <v>1</v>
      </c>
      <c r="AF42" s="32">
        <f>AE42/L42*100</f>
        <v>100</v>
      </c>
      <c r="AG42" s="55">
        <v>110</v>
      </c>
      <c r="AH42" s="32">
        <f t="shared" si="5"/>
        <v>100</v>
      </c>
      <c r="AI42" s="55">
        <v>0</v>
      </c>
      <c r="AJ42" s="70">
        <v>0</v>
      </c>
      <c r="AK42" s="55">
        <v>23</v>
      </c>
      <c r="AL42" s="32">
        <f t="shared" si="7"/>
        <v>85.18518518518519</v>
      </c>
      <c r="AM42" s="55">
        <v>162</v>
      </c>
      <c r="AN42" s="32">
        <f t="shared" si="8"/>
        <v>43.54838709677419</v>
      </c>
    </row>
    <row r="43" spans="1:40" ht="12.75">
      <c r="A43" s="35" t="s">
        <v>278</v>
      </c>
      <c r="B43" s="35" t="s">
        <v>142</v>
      </c>
      <c r="C43" s="35" t="s">
        <v>137</v>
      </c>
      <c r="D43" s="29" t="s">
        <v>138</v>
      </c>
      <c r="E43" s="29">
        <v>250</v>
      </c>
      <c r="F43" s="29">
        <v>81</v>
      </c>
      <c r="G43" s="29">
        <v>7</v>
      </c>
      <c r="H43" s="29">
        <v>0</v>
      </c>
      <c r="I43" s="29">
        <v>0</v>
      </c>
      <c r="J43" s="29">
        <v>18</v>
      </c>
      <c r="K43" s="29">
        <v>0</v>
      </c>
      <c r="L43" s="29">
        <v>0</v>
      </c>
      <c r="M43" s="29">
        <v>11</v>
      </c>
      <c r="N43" s="29">
        <v>0</v>
      </c>
      <c r="O43" s="29">
        <v>9</v>
      </c>
      <c r="P43" s="29">
        <v>124</v>
      </c>
      <c r="Q43" s="55">
        <v>220</v>
      </c>
      <c r="R43" s="32">
        <f t="shared" si="0"/>
        <v>88</v>
      </c>
      <c r="S43" s="55">
        <v>75</v>
      </c>
      <c r="T43" s="32">
        <f t="shared" si="1"/>
        <v>92.5925925925926</v>
      </c>
      <c r="U43" s="55">
        <v>7</v>
      </c>
      <c r="V43" s="32">
        <f t="shared" si="2"/>
        <v>100</v>
      </c>
      <c r="W43" s="55">
        <v>0</v>
      </c>
      <c r="X43" s="70">
        <v>0</v>
      </c>
      <c r="Y43" s="55">
        <v>0</v>
      </c>
      <c r="Z43" s="70">
        <v>0</v>
      </c>
      <c r="AA43" s="55">
        <v>18</v>
      </c>
      <c r="AB43" s="32">
        <f t="shared" si="4"/>
        <v>100</v>
      </c>
      <c r="AC43" s="55">
        <v>0</v>
      </c>
      <c r="AD43" s="70">
        <v>0</v>
      </c>
      <c r="AE43" s="55">
        <v>0</v>
      </c>
      <c r="AF43" s="70">
        <v>0</v>
      </c>
      <c r="AG43" s="55">
        <v>11</v>
      </c>
      <c r="AH43" s="32">
        <f t="shared" si="5"/>
        <v>100</v>
      </c>
      <c r="AI43" s="55">
        <v>0</v>
      </c>
      <c r="AJ43" s="70">
        <v>0</v>
      </c>
      <c r="AK43" s="55">
        <v>5</v>
      </c>
      <c r="AL43" s="32">
        <f t="shared" si="7"/>
        <v>55.55555555555556</v>
      </c>
      <c r="AM43" s="55">
        <v>104</v>
      </c>
      <c r="AN43" s="32">
        <f t="shared" si="8"/>
        <v>83.87096774193549</v>
      </c>
    </row>
    <row r="44" spans="1:40" ht="12.75">
      <c r="A44" s="35" t="s">
        <v>279</v>
      </c>
      <c r="B44" s="35" t="s">
        <v>143</v>
      </c>
      <c r="C44" s="35" t="s">
        <v>137</v>
      </c>
      <c r="D44" s="29" t="s">
        <v>138</v>
      </c>
      <c r="E44" s="29">
        <v>633</v>
      </c>
      <c r="F44" s="29">
        <v>120</v>
      </c>
      <c r="G44" s="29">
        <v>209</v>
      </c>
      <c r="H44" s="29">
        <v>173</v>
      </c>
      <c r="I44" s="29">
        <v>0</v>
      </c>
      <c r="J44" s="29">
        <v>41</v>
      </c>
      <c r="K44" s="29">
        <v>0</v>
      </c>
      <c r="L44" s="29">
        <v>1</v>
      </c>
      <c r="M44" s="29">
        <v>43</v>
      </c>
      <c r="N44" s="29">
        <v>16</v>
      </c>
      <c r="O44" s="29">
        <v>0</v>
      </c>
      <c r="P44" s="29">
        <v>30</v>
      </c>
      <c r="Q44" s="55">
        <v>412</v>
      </c>
      <c r="R44" s="32">
        <f t="shared" si="0"/>
        <v>65.086887835703</v>
      </c>
      <c r="S44" s="55">
        <v>90</v>
      </c>
      <c r="T44" s="32">
        <f t="shared" si="1"/>
        <v>75</v>
      </c>
      <c r="U44" s="55">
        <v>154</v>
      </c>
      <c r="V44" s="32">
        <f t="shared" si="2"/>
        <v>73.68421052631578</v>
      </c>
      <c r="W44" s="55">
        <v>101</v>
      </c>
      <c r="X44" s="32">
        <f t="shared" si="3"/>
        <v>58.38150289017341</v>
      </c>
      <c r="Y44" s="55">
        <v>0</v>
      </c>
      <c r="Z44" s="70">
        <v>0</v>
      </c>
      <c r="AA44" s="55">
        <v>22</v>
      </c>
      <c r="AB44" s="32">
        <f t="shared" si="4"/>
        <v>53.65853658536586</v>
      </c>
      <c r="AC44" s="55">
        <v>0</v>
      </c>
      <c r="AD44" s="70">
        <v>0</v>
      </c>
      <c r="AE44" s="55">
        <v>1</v>
      </c>
      <c r="AF44" s="32">
        <f>AE44/L44*100</f>
        <v>100</v>
      </c>
      <c r="AG44" s="55">
        <v>22</v>
      </c>
      <c r="AH44" s="32">
        <f t="shared" si="5"/>
        <v>51.162790697674424</v>
      </c>
      <c r="AI44" s="55">
        <v>6</v>
      </c>
      <c r="AJ44" s="32">
        <f t="shared" si="6"/>
        <v>37.5</v>
      </c>
      <c r="AK44" s="55">
        <v>0</v>
      </c>
      <c r="AL44" s="70">
        <v>0</v>
      </c>
      <c r="AM44" s="55">
        <v>16</v>
      </c>
      <c r="AN44" s="32">
        <f t="shared" si="8"/>
        <v>53.333333333333336</v>
      </c>
    </row>
    <row r="45" spans="1:40" ht="12.75">
      <c r="A45" s="35" t="s">
        <v>280</v>
      </c>
      <c r="B45" s="35" t="s">
        <v>144</v>
      </c>
      <c r="C45" s="35" t="s">
        <v>137</v>
      </c>
      <c r="D45" s="29" t="s">
        <v>138</v>
      </c>
      <c r="E45" s="29">
        <v>445</v>
      </c>
      <c r="F45" s="29">
        <v>167</v>
      </c>
      <c r="G45" s="29">
        <v>0</v>
      </c>
      <c r="H45" s="29">
        <v>0</v>
      </c>
      <c r="I45" s="29">
        <v>0</v>
      </c>
      <c r="J45" s="29">
        <v>23</v>
      </c>
      <c r="K45" s="29">
        <v>0</v>
      </c>
      <c r="L45" s="29">
        <v>0</v>
      </c>
      <c r="M45" s="29">
        <v>28</v>
      </c>
      <c r="N45" s="29">
        <v>0</v>
      </c>
      <c r="O45" s="29">
        <v>6</v>
      </c>
      <c r="P45" s="29">
        <v>221</v>
      </c>
      <c r="Q45" s="55">
        <v>315</v>
      </c>
      <c r="R45" s="32">
        <f t="shared" si="0"/>
        <v>70.78651685393258</v>
      </c>
      <c r="S45" s="55">
        <v>109</v>
      </c>
      <c r="T45" s="32">
        <f t="shared" si="1"/>
        <v>65.26946107784431</v>
      </c>
      <c r="U45" s="55">
        <v>0</v>
      </c>
      <c r="V45" s="70">
        <v>0</v>
      </c>
      <c r="W45" s="55">
        <v>0</v>
      </c>
      <c r="X45" s="70">
        <v>0</v>
      </c>
      <c r="Y45" s="55">
        <v>0</v>
      </c>
      <c r="Z45" s="70">
        <v>0</v>
      </c>
      <c r="AA45" s="55">
        <v>23</v>
      </c>
      <c r="AB45" s="32">
        <f t="shared" si="4"/>
        <v>100</v>
      </c>
      <c r="AC45" s="55">
        <v>0</v>
      </c>
      <c r="AD45" s="70">
        <v>0</v>
      </c>
      <c r="AE45" s="55">
        <v>0</v>
      </c>
      <c r="AF45" s="70">
        <v>0</v>
      </c>
      <c r="AG45" s="55">
        <v>27</v>
      </c>
      <c r="AH45" s="32">
        <f t="shared" si="5"/>
        <v>96.42857142857143</v>
      </c>
      <c r="AI45" s="55">
        <v>0</v>
      </c>
      <c r="AJ45" s="70">
        <v>0</v>
      </c>
      <c r="AK45" s="55">
        <v>6</v>
      </c>
      <c r="AL45" s="32">
        <f t="shared" si="7"/>
        <v>100</v>
      </c>
      <c r="AM45" s="55">
        <v>150</v>
      </c>
      <c r="AN45" s="32">
        <f t="shared" si="8"/>
        <v>67.87330316742081</v>
      </c>
    </row>
    <row r="46" spans="1:40" ht="12.75">
      <c r="A46" s="35" t="s">
        <v>281</v>
      </c>
      <c r="B46" s="35" t="s">
        <v>145</v>
      </c>
      <c r="C46" s="35" t="s">
        <v>137</v>
      </c>
      <c r="D46" s="29" t="s">
        <v>138</v>
      </c>
      <c r="E46" s="29">
        <v>305</v>
      </c>
      <c r="F46" s="29">
        <v>60</v>
      </c>
      <c r="G46" s="29">
        <v>66</v>
      </c>
      <c r="H46" s="29">
        <v>0</v>
      </c>
      <c r="I46" s="29">
        <v>0</v>
      </c>
      <c r="J46" s="29">
        <v>35</v>
      </c>
      <c r="K46" s="29">
        <v>0</v>
      </c>
      <c r="L46" s="29">
        <v>0</v>
      </c>
      <c r="M46" s="29">
        <v>10</v>
      </c>
      <c r="N46" s="29">
        <v>12</v>
      </c>
      <c r="O46" s="29">
        <v>0</v>
      </c>
      <c r="P46" s="29">
        <v>122</v>
      </c>
      <c r="Q46" s="55">
        <v>258</v>
      </c>
      <c r="R46" s="32">
        <f t="shared" si="0"/>
        <v>84.59016393442623</v>
      </c>
      <c r="S46" s="55">
        <v>54</v>
      </c>
      <c r="T46" s="32">
        <f t="shared" si="1"/>
        <v>90</v>
      </c>
      <c r="U46" s="55">
        <v>52</v>
      </c>
      <c r="V46" s="32">
        <f t="shared" si="2"/>
        <v>78.78787878787878</v>
      </c>
      <c r="W46" s="55">
        <v>0</v>
      </c>
      <c r="X46" s="70">
        <v>0</v>
      </c>
      <c r="Y46" s="55">
        <v>0</v>
      </c>
      <c r="Z46" s="70">
        <v>0</v>
      </c>
      <c r="AA46" s="55">
        <v>27</v>
      </c>
      <c r="AB46" s="32">
        <f t="shared" si="4"/>
        <v>77.14285714285715</v>
      </c>
      <c r="AC46" s="55">
        <v>0</v>
      </c>
      <c r="AD46" s="70">
        <v>0</v>
      </c>
      <c r="AE46" s="55">
        <v>0</v>
      </c>
      <c r="AF46" s="70">
        <v>0</v>
      </c>
      <c r="AG46" s="55">
        <v>6</v>
      </c>
      <c r="AH46" s="32">
        <f t="shared" si="5"/>
        <v>60</v>
      </c>
      <c r="AI46" s="55">
        <v>10</v>
      </c>
      <c r="AJ46" s="32">
        <f t="shared" si="6"/>
        <v>83.33333333333334</v>
      </c>
      <c r="AK46" s="55">
        <v>0</v>
      </c>
      <c r="AL46" s="70">
        <v>0</v>
      </c>
      <c r="AM46" s="55">
        <v>109</v>
      </c>
      <c r="AN46" s="32">
        <f t="shared" si="8"/>
        <v>89.34426229508196</v>
      </c>
    </row>
    <row r="47" spans="1:40" ht="12.75">
      <c r="A47" s="35" t="s">
        <v>282</v>
      </c>
      <c r="B47" s="35" t="s">
        <v>146</v>
      </c>
      <c r="C47" s="35" t="s">
        <v>137</v>
      </c>
      <c r="D47" s="29" t="s">
        <v>138</v>
      </c>
      <c r="E47" s="29">
        <v>377</v>
      </c>
      <c r="F47" s="29">
        <v>105</v>
      </c>
      <c r="G47" s="29">
        <v>0</v>
      </c>
      <c r="H47" s="29">
        <v>0</v>
      </c>
      <c r="I47" s="29">
        <v>0</v>
      </c>
      <c r="J47" s="29">
        <v>9</v>
      </c>
      <c r="K47" s="29">
        <v>0</v>
      </c>
      <c r="L47" s="29">
        <v>0</v>
      </c>
      <c r="M47" s="29">
        <v>11</v>
      </c>
      <c r="N47" s="29">
        <v>0</v>
      </c>
      <c r="O47" s="29">
        <v>5</v>
      </c>
      <c r="P47" s="29">
        <v>247</v>
      </c>
      <c r="Q47" s="55">
        <v>267</v>
      </c>
      <c r="R47" s="32">
        <f t="shared" si="0"/>
        <v>70.82228116710876</v>
      </c>
      <c r="S47" s="55">
        <v>87</v>
      </c>
      <c r="T47" s="32">
        <f t="shared" si="1"/>
        <v>82.85714285714286</v>
      </c>
      <c r="U47" s="55">
        <v>0</v>
      </c>
      <c r="V47" s="70">
        <v>0</v>
      </c>
      <c r="W47" s="55">
        <v>0</v>
      </c>
      <c r="X47" s="70">
        <v>0</v>
      </c>
      <c r="Y47" s="55">
        <v>0</v>
      </c>
      <c r="Z47" s="70">
        <v>0</v>
      </c>
      <c r="AA47" s="55">
        <v>9</v>
      </c>
      <c r="AB47" s="32">
        <f t="shared" si="4"/>
        <v>100</v>
      </c>
      <c r="AC47" s="55">
        <v>0</v>
      </c>
      <c r="AD47" s="70">
        <v>0</v>
      </c>
      <c r="AE47" s="55">
        <v>0</v>
      </c>
      <c r="AF47" s="70">
        <v>0</v>
      </c>
      <c r="AG47" s="55">
        <v>9</v>
      </c>
      <c r="AH47" s="32">
        <f t="shared" si="5"/>
        <v>81.81818181818183</v>
      </c>
      <c r="AI47" s="55">
        <v>0</v>
      </c>
      <c r="AJ47" s="70">
        <v>0</v>
      </c>
      <c r="AK47" s="55">
        <v>5</v>
      </c>
      <c r="AL47" s="32">
        <f t="shared" si="7"/>
        <v>100</v>
      </c>
      <c r="AM47" s="55">
        <v>157</v>
      </c>
      <c r="AN47" s="32">
        <f t="shared" si="8"/>
        <v>63.56275303643725</v>
      </c>
    </row>
    <row r="48" spans="1:40" ht="12.75">
      <c r="A48" s="35" t="s">
        <v>283</v>
      </c>
      <c r="B48" s="35" t="s">
        <v>137</v>
      </c>
      <c r="C48" s="35" t="s">
        <v>137</v>
      </c>
      <c r="D48" s="29" t="s">
        <v>138</v>
      </c>
      <c r="E48" s="29">
        <v>1767</v>
      </c>
      <c r="F48" s="29">
        <v>203</v>
      </c>
      <c r="G48" s="29">
        <v>641</v>
      </c>
      <c r="H48" s="29">
        <v>162</v>
      </c>
      <c r="I48" s="29">
        <v>0</v>
      </c>
      <c r="J48" s="29">
        <v>91</v>
      </c>
      <c r="K48" s="29">
        <v>0</v>
      </c>
      <c r="L48" s="29">
        <v>1</v>
      </c>
      <c r="M48" s="29">
        <v>69</v>
      </c>
      <c r="N48" s="29">
        <v>88</v>
      </c>
      <c r="O48" s="29">
        <v>72</v>
      </c>
      <c r="P48" s="29">
        <v>440</v>
      </c>
      <c r="Q48" s="55">
        <v>1496</v>
      </c>
      <c r="R48" s="32">
        <f t="shared" si="0"/>
        <v>84.66327108092813</v>
      </c>
      <c r="S48" s="55">
        <v>178</v>
      </c>
      <c r="T48" s="32">
        <f t="shared" si="1"/>
        <v>87.68472906403942</v>
      </c>
      <c r="U48" s="55">
        <v>609</v>
      </c>
      <c r="V48" s="32">
        <f t="shared" si="2"/>
        <v>95.00780031201248</v>
      </c>
      <c r="W48" s="55">
        <v>152</v>
      </c>
      <c r="X48" s="32">
        <f t="shared" si="3"/>
        <v>93.82716049382715</v>
      </c>
      <c r="Y48" s="55">
        <v>0</v>
      </c>
      <c r="Z48" s="70">
        <v>0</v>
      </c>
      <c r="AA48" s="55">
        <v>77</v>
      </c>
      <c r="AB48" s="32">
        <f t="shared" si="4"/>
        <v>84.61538461538461</v>
      </c>
      <c r="AC48" s="55">
        <v>0</v>
      </c>
      <c r="AD48" s="70">
        <v>0</v>
      </c>
      <c r="AE48" s="55">
        <v>1</v>
      </c>
      <c r="AF48" s="32">
        <f>AE48/L48*100</f>
        <v>100</v>
      </c>
      <c r="AG48" s="55">
        <v>63</v>
      </c>
      <c r="AH48" s="32">
        <f t="shared" si="5"/>
        <v>91.30434782608695</v>
      </c>
      <c r="AI48" s="55">
        <v>79</v>
      </c>
      <c r="AJ48" s="32">
        <f t="shared" si="6"/>
        <v>89.77272727272727</v>
      </c>
      <c r="AK48" s="55">
        <v>69</v>
      </c>
      <c r="AL48" s="32">
        <f t="shared" si="7"/>
        <v>95.83333333333334</v>
      </c>
      <c r="AM48" s="55">
        <v>268</v>
      </c>
      <c r="AN48" s="32">
        <f t="shared" si="8"/>
        <v>60.909090909090914</v>
      </c>
    </row>
    <row r="49" spans="1:40" ht="12.75">
      <c r="A49" s="35" t="s">
        <v>284</v>
      </c>
      <c r="B49" s="35" t="s">
        <v>147</v>
      </c>
      <c r="C49" s="35" t="s">
        <v>137</v>
      </c>
      <c r="D49" s="29" t="s">
        <v>138</v>
      </c>
      <c r="E49" s="29">
        <v>924</v>
      </c>
      <c r="F49" s="29">
        <v>380</v>
      </c>
      <c r="G49" s="29">
        <v>120</v>
      </c>
      <c r="H49" s="29">
        <v>0</v>
      </c>
      <c r="I49" s="29">
        <v>0</v>
      </c>
      <c r="J49" s="29">
        <v>82</v>
      </c>
      <c r="K49" s="29">
        <v>0</v>
      </c>
      <c r="L49" s="29">
        <v>0</v>
      </c>
      <c r="M49" s="29">
        <v>95</v>
      </c>
      <c r="N49" s="29">
        <v>31</v>
      </c>
      <c r="O49" s="29">
        <v>0</v>
      </c>
      <c r="P49" s="29">
        <v>216</v>
      </c>
      <c r="Q49" s="55">
        <v>803</v>
      </c>
      <c r="R49" s="32">
        <f t="shared" si="0"/>
        <v>86.90476190476191</v>
      </c>
      <c r="S49" s="55">
        <v>345</v>
      </c>
      <c r="T49" s="32">
        <f t="shared" si="1"/>
        <v>90.78947368421053</v>
      </c>
      <c r="U49" s="55">
        <v>85</v>
      </c>
      <c r="V49" s="32">
        <f t="shared" si="2"/>
        <v>70.83333333333334</v>
      </c>
      <c r="W49" s="55">
        <v>0</v>
      </c>
      <c r="X49" s="70">
        <v>0</v>
      </c>
      <c r="Y49" s="55">
        <v>0</v>
      </c>
      <c r="Z49" s="70">
        <v>0</v>
      </c>
      <c r="AA49" s="55">
        <v>75</v>
      </c>
      <c r="AB49" s="32">
        <f t="shared" si="4"/>
        <v>91.46341463414635</v>
      </c>
      <c r="AC49" s="55">
        <v>0</v>
      </c>
      <c r="AD49" s="70">
        <v>0</v>
      </c>
      <c r="AE49" s="55">
        <v>0</v>
      </c>
      <c r="AF49" s="70">
        <v>0</v>
      </c>
      <c r="AG49" s="55">
        <v>67</v>
      </c>
      <c r="AH49" s="32">
        <f t="shared" si="5"/>
        <v>70.52631578947368</v>
      </c>
      <c r="AI49" s="55">
        <v>23</v>
      </c>
      <c r="AJ49" s="32">
        <f t="shared" si="6"/>
        <v>74.19354838709677</v>
      </c>
      <c r="AK49" s="55">
        <v>0</v>
      </c>
      <c r="AL49" s="70">
        <v>0</v>
      </c>
      <c r="AM49" s="55">
        <v>208</v>
      </c>
      <c r="AN49" s="32">
        <f t="shared" si="8"/>
        <v>96.29629629629629</v>
      </c>
    </row>
    <row r="50" spans="1:40" ht="12.75">
      <c r="A50" s="35" t="s">
        <v>285</v>
      </c>
      <c r="B50" s="35" t="s">
        <v>148</v>
      </c>
      <c r="C50" s="35" t="s">
        <v>137</v>
      </c>
      <c r="D50" s="29" t="s">
        <v>138</v>
      </c>
      <c r="E50" s="29">
        <v>434</v>
      </c>
      <c r="F50" s="29">
        <v>125</v>
      </c>
      <c r="G50" s="29">
        <v>81</v>
      </c>
      <c r="H50" s="29">
        <v>0</v>
      </c>
      <c r="I50" s="29">
        <v>0</v>
      </c>
      <c r="J50" s="29">
        <v>84</v>
      </c>
      <c r="K50" s="29">
        <v>0</v>
      </c>
      <c r="L50" s="29">
        <v>0</v>
      </c>
      <c r="M50" s="29">
        <v>14</v>
      </c>
      <c r="N50" s="29">
        <v>0</v>
      </c>
      <c r="O50" s="29">
        <v>0</v>
      </c>
      <c r="P50" s="29">
        <v>130</v>
      </c>
      <c r="Q50" s="55">
        <v>389</v>
      </c>
      <c r="R50" s="32">
        <f t="shared" si="0"/>
        <v>89.63133640552995</v>
      </c>
      <c r="S50" s="55">
        <v>113</v>
      </c>
      <c r="T50" s="32">
        <f t="shared" si="1"/>
        <v>90.4</v>
      </c>
      <c r="U50" s="55">
        <v>70</v>
      </c>
      <c r="V50" s="32">
        <f t="shared" si="2"/>
        <v>86.41975308641975</v>
      </c>
      <c r="W50" s="55">
        <v>0</v>
      </c>
      <c r="X50" s="70">
        <v>0</v>
      </c>
      <c r="Y50" s="55">
        <v>0</v>
      </c>
      <c r="Z50" s="70">
        <v>0</v>
      </c>
      <c r="AA50" s="55">
        <v>78</v>
      </c>
      <c r="AB50" s="32">
        <f t="shared" si="4"/>
        <v>92.85714285714286</v>
      </c>
      <c r="AC50" s="55">
        <v>0</v>
      </c>
      <c r="AD50" s="70">
        <v>0</v>
      </c>
      <c r="AE50" s="55">
        <v>0</v>
      </c>
      <c r="AF50" s="70">
        <v>0</v>
      </c>
      <c r="AG50" s="55">
        <v>14</v>
      </c>
      <c r="AH50" s="32">
        <f t="shared" si="5"/>
        <v>100</v>
      </c>
      <c r="AI50" s="55">
        <v>0</v>
      </c>
      <c r="AJ50" s="70">
        <v>0</v>
      </c>
      <c r="AK50" s="55">
        <v>0</v>
      </c>
      <c r="AL50" s="70">
        <v>0</v>
      </c>
      <c r="AM50" s="55">
        <v>114</v>
      </c>
      <c r="AN50" s="32">
        <f t="shared" si="8"/>
        <v>87.6923076923077</v>
      </c>
    </row>
    <row r="51" spans="1:40" s="38" customFormat="1" ht="12.75">
      <c r="A51" s="35" t="s">
        <v>286</v>
      </c>
      <c r="B51" s="35" t="s">
        <v>159</v>
      </c>
      <c r="C51" s="35" t="s">
        <v>160</v>
      </c>
      <c r="D51" s="29" t="s">
        <v>141</v>
      </c>
      <c r="E51" s="29">
        <v>1383</v>
      </c>
      <c r="F51" s="65" t="s">
        <v>396</v>
      </c>
      <c r="G51" s="65" t="s">
        <v>396</v>
      </c>
      <c r="H51" s="65" t="s">
        <v>396</v>
      </c>
      <c r="I51" s="65" t="s">
        <v>396</v>
      </c>
      <c r="J51" s="65" t="s">
        <v>396</v>
      </c>
      <c r="K51" s="65" t="s">
        <v>396</v>
      </c>
      <c r="L51" s="65" t="s">
        <v>396</v>
      </c>
      <c r="M51" s="65" t="s">
        <v>396</v>
      </c>
      <c r="N51" s="65" t="s">
        <v>396</v>
      </c>
      <c r="O51" s="65" t="s">
        <v>396</v>
      </c>
      <c r="P51" s="65" t="s">
        <v>396</v>
      </c>
      <c r="Q51" s="29">
        <v>975</v>
      </c>
      <c r="R51" s="32">
        <f t="shared" si="0"/>
        <v>70.49891540130152</v>
      </c>
      <c r="S51" s="35">
        <v>0</v>
      </c>
      <c r="T51" s="65" t="s">
        <v>396</v>
      </c>
      <c r="U51" s="35">
        <v>294</v>
      </c>
      <c r="V51" s="65" t="s">
        <v>396</v>
      </c>
      <c r="W51" s="35">
        <v>196</v>
      </c>
      <c r="X51" s="65" t="s">
        <v>396</v>
      </c>
      <c r="Y51" s="35">
        <v>0</v>
      </c>
      <c r="Z51" s="65" t="s">
        <v>396</v>
      </c>
      <c r="AA51" s="35">
        <v>221</v>
      </c>
      <c r="AB51" s="65" t="s">
        <v>396</v>
      </c>
      <c r="AC51" s="35">
        <v>1</v>
      </c>
      <c r="AD51" s="65" t="s">
        <v>396</v>
      </c>
      <c r="AE51" s="35">
        <v>8</v>
      </c>
      <c r="AF51" s="65" t="s">
        <v>396</v>
      </c>
      <c r="AG51" s="35">
        <v>192</v>
      </c>
      <c r="AH51" s="65" t="s">
        <v>396</v>
      </c>
      <c r="AI51" s="35">
        <v>32</v>
      </c>
      <c r="AJ51" s="65" t="s">
        <v>396</v>
      </c>
      <c r="AK51" s="35">
        <v>31</v>
      </c>
      <c r="AL51" s="65" t="s">
        <v>396</v>
      </c>
      <c r="AM51" s="35">
        <v>0</v>
      </c>
      <c r="AN51" s="65" t="s">
        <v>396</v>
      </c>
    </row>
    <row r="52" spans="1:40" s="38" customFormat="1" ht="12.75">
      <c r="A52" s="35" t="s">
        <v>287</v>
      </c>
      <c r="B52" s="35" t="s">
        <v>160</v>
      </c>
      <c r="C52" s="35" t="s">
        <v>160</v>
      </c>
      <c r="D52" s="29" t="s">
        <v>141</v>
      </c>
      <c r="E52" s="29">
        <v>4688</v>
      </c>
      <c r="F52" s="29">
        <v>38</v>
      </c>
      <c r="G52" s="29">
        <v>2552</v>
      </c>
      <c r="H52" s="29">
        <v>1427</v>
      </c>
      <c r="I52" s="29">
        <v>0</v>
      </c>
      <c r="J52" s="29">
        <v>425</v>
      </c>
      <c r="K52" s="29">
        <v>11</v>
      </c>
      <c r="L52" s="29">
        <v>21</v>
      </c>
      <c r="M52" s="29">
        <v>66</v>
      </c>
      <c r="N52" s="29">
        <v>89</v>
      </c>
      <c r="O52" s="29">
        <v>59</v>
      </c>
      <c r="P52" s="29">
        <v>0</v>
      </c>
      <c r="Q52" s="29">
        <v>3612</v>
      </c>
      <c r="R52" s="32">
        <f t="shared" si="0"/>
        <v>77.04778156996586</v>
      </c>
      <c r="S52" s="35">
        <v>31</v>
      </c>
      <c r="T52" s="32">
        <f t="shared" si="1"/>
        <v>81.57894736842105</v>
      </c>
      <c r="U52" s="35">
        <v>1881</v>
      </c>
      <c r="V52" s="32">
        <f t="shared" si="2"/>
        <v>73.70689655172413</v>
      </c>
      <c r="W52" s="35">
        <v>1095</v>
      </c>
      <c r="X52" s="32">
        <f t="shared" si="3"/>
        <v>76.7344078486335</v>
      </c>
      <c r="Y52" s="35">
        <v>0</v>
      </c>
      <c r="Z52" s="70">
        <v>0</v>
      </c>
      <c r="AA52" s="35">
        <v>390</v>
      </c>
      <c r="AB52" s="32">
        <f t="shared" si="4"/>
        <v>91.76470588235294</v>
      </c>
      <c r="AC52" s="35">
        <v>11</v>
      </c>
      <c r="AD52" s="32">
        <f>AC52/K52*100</f>
        <v>100</v>
      </c>
      <c r="AE52" s="35">
        <v>15</v>
      </c>
      <c r="AF52" s="32">
        <f>AE52/L52*100</f>
        <v>71.42857142857143</v>
      </c>
      <c r="AG52" s="35">
        <v>66</v>
      </c>
      <c r="AH52" s="32">
        <f t="shared" si="5"/>
        <v>100</v>
      </c>
      <c r="AI52" s="35">
        <v>74</v>
      </c>
      <c r="AJ52" s="32">
        <f t="shared" si="6"/>
        <v>83.14606741573034</v>
      </c>
      <c r="AK52" s="35">
        <v>49</v>
      </c>
      <c r="AL52" s="32">
        <f t="shared" si="7"/>
        <v>83.05084745762711</v>
      </c>
      <c r="AM52" s="35">
        <v>0</v>
      </c>
      <c r="AN52" s="70">
        <v>0</v>
      </c>
    </row>
    <row r="53" spans="1:40" s="38" customFormat="1" ht="12.75">
      <c r="A53" s="35" t="s">
        <v>288</v>
      </c>
      <c r="B53" s="35" t="s">
        <v>161</v>
      </c>
      <c r="C53" s="35" t="s">
        <v>160</v>
      </c>
      <c r="D53" s="29" t="s">
        <v>162</v>
      </c>
      <c r="E53" s="29">
        <v>1100</v>
      </c>
      <c r="F53" s="29">
        <v>67</v>
      </c>
      <c r="G53" s="29">
        <v>419</v>
      </c>
      <c r="H53" s="29">
        <v>405</v>
      </c>
      <c r="I53" s="29">
        <v>0</v>
      </c>
      <c r="J53" s="29">
        <v>138</v>
      </c>
      <c r="K53" s="29">
        <v>0</v>
      </c>
      <c r="L53" s="29">
        <v>0</v>
      </c>
      <c r="M53" s="29">
        <v>23</v>
      </c>
      <c r="N53" s="29">
        <v>0</v>
      </c>
      <c r="O53" s="29">
        <v>48</v>
      </c>
      <c r="P53" s="29">
        <v>0</v>
      </c>
      <c r="Q53" s="35">
        <v>905</v>
      </c>
      <c r="R53" s="32">
        <f t="shared" si="0"/>
        <v>82.27272727272728</v>
      </c>
      <c r="S53" s="35">
        <v>33</v>
      </c>
      <c r="T53" s="32">
        <f t="shared" si="1"/>
        <v>49.25373134328358</v>
      </c>
      <c r="U53" s="35">
        <v>362</v>
      </c>
      <c r="V53" s="32">
        <f t="shared" si="2"/>
        <v>86.39618138424821</v>
      </c>
      <c r="W53" s="35">
        <v>374</v>
      </c>
      <c r="X53" s="32">
        <f t="shared" si="3"/>
        <v>92.34567901234568</v>
      </c>
      <c r="Y53" s="35">
        <v>0</v>
      </c>
      <c r="Z53" s="70">
        <v>0</v>
      </c>
      <c r="AA53" s="35">
        <v>86</v>
      </c>
      <c r="AB53" s="32">
        <f t="shared" si="4"/>
        <v>62.31884057971014</v>
      </c>
      <c r="AC53" s="35">
        <v>0</v>
      </c>
      <c r="AD53" s="70">
        <v>0</v>
      </c>
      <c r="AE53" s="35">
        <v>0</v>
      </c>
      <c r="AF53" s="70">
        <v>0</v>
      </c>
      <c r="AG53" s="35">
        <v>23</v>
      </c>
      <c r="AH53" s="32">
        <f t="shared" si="5"/>
        <v>100</v>
      </c>
      <c r="AI53" s="35">
        <v>0</v>
      </c>
      <c r="AJ53" s="70">
        <v>0</v>
      </c>
      <c r="AK53" s="35">
        <v>27</v>
      </c>
      <c r="AL53" s="32">
        <f t="shared" si="7"/>
        <v>56.25</v>
      </c>
      <c r="AM53" s="35">
        <v>0</v>
      </c>
      <c r="AN53" s="70">
        <v>0</v>
      </c>
    </row>
    <row r="54" spans="1:40" s="38" customFormat="1" ht="12.75">
      <c r="A54" s="35" t="s">
        <v>289</v>
      </c>
      <c r="B54" s="35" t="s">
        <v>163</v>
      </c>
      <c r="C54" s="35" t="s">
        <v>160</v>
      </c>
      <c r="D54" s="29" t="s">
        <v>63</v>
      </c>
      <c r="E54" s="29">
        <v>2830</v>
      </c>
      <c r="F54" s="29">
        <v>290</v>
      </c>
      <c r="G54" s="29">
        <v>555</v>
      </c>
      <c r="H54" s="29">
        <v>851</v>
      </c>
      <c r="I54" s="29">
        <v>0</v>
      </c>
      <c r="J54" s="29">
        <v>283</v>
      </c>
      <c r="K54" s="29">
        <v>0</v>
      </c>
      <c r="L54" s="29">
        <v>1</v>
      </c>
      <c r="M54" s="29">
        <v>566</v>
      </c>
      <c r="N54" s="29">
        <v>54</v>
      </c>
      <c r="O54" s="29">
        <v>82</v>
      </c>
      <c r="P54" s="29">
        <v>148</v>
      </c>
      <c r="Q54" s="35">
        <v>2029</v>
      </c>
      <c r="R54" s="32">
        <f t="shared" si="0"/>
        <v>71.69611307420494</v>
      </c>
      <c r="S54" s="35">
        <v>231</v>
      </c>
      <c r="T54" s="32">
        <f t="shared" si="1"/>
        <v>79.65517241379311</v>
      </c>
      <c r="U54" s="35">
        <v>457</v>
      </c>
      <c r="V54" s="32">
        <f t="shared" si="2"/>
        <v>82.34234234234235</v>
      </c>
      <c r="W54" s="35">
        <v>578</v>
      </c>
      <c r="X54" s="32">
        <f t="shared" si="3"/>
        <v>67.92009400705052</v>
      </c>
      <c r="Y54" s="35">
        <v>0</v>
      </c>
      <c r="Z54" s="70">
        <v>0</v>
      </c>
      <c r="AA54" s="35">
        <v>187</v>
      </c>
      <c r="AB54" s="32">
        <f t="shared" si="4"/>
        <v>66.07773851590106</v>
      </c>
      <c r="AC54" s="35">
        <v>0</v>
      </c>
      <c r="AD54" s="70">
        <v>0</v>
      </c>
      <c r="AE54" s="35">
        <v>1</v>
      </c>
      <c r="AF54" s="32">
        <f>AE54/L54*100</f>
        <v>100</v>
      </c>
      <c r="AG54" s="35">
        <v>375</v>
      </c>
      <c r="AH54" s="32">
        <f t="shared" si="5"/>
        <v>66.25441696113074</v>
      </c>
      <c r="AI54" s="35">
        <v>36</v>
      </c>
      <c r="AJ54" s="32">
        <f t="shared" si="6"/>
        <v>66.66666666666666</v>
      </c>
      <c r="AK54" s="35">
        <v>82</v>
      </c>
      <c r="AL54" s="32">
        <f t="shared" si="7"/>
        <v>100</v>
      </c>
      <c r="AM54" s="35">
        <v>82</v>
      </c>
      <c r="AN54" s="32">
        <f t="shared" si="8"/>
        <v>55.4054054054054</v>
      </c>
    </row>
    <row r="55" spans="1:40" s="38" customFormat="1" ht="12.75">
      <c r="A55" s="35" t="s">
        <v>290</v>
      </c>
      <c r="B55" s="35" t="s">
        <v>164</v>
      </c>
      <c r="C55" s="35" t="s">
        <v>165</v>
      </c>
      <c r="D55" s="29" t="s">
        <v>99</v>
      </c>
      <c r="E55" s="29">
        <v>1741</v>
      </c>
      <c r="F55" s="29">
        <v>371</v>
      </c>
      <c r="G55" s="29">
        <v>483</v>
      </c>
      <c r="H55" s="29">
        <v>116</v>
      </c>
      <c r="I55" s="29">
        <v>0</v>
      </c>
      <c r="J55" s="29">
        <v>137</v>
      </c>
      <c r="K55" s="29">
        <v>0</v>
      </c>
      <c r="L55" s="29">
        <v>7</v>
      </c>
      <c r="M55" s="29">
        <v>19</v>
      </c>
      <c r="N55" s="29">
        <v>9</v>
      </c>
      <c r="O55" s="29">
        <v>162</v>
      </c>
      <c r="P55" s="29">
        <v>437</v>
      </c>
      <c r="Q55" s="35">
        <v>1381</v>
      </c>
      <c r="R55" s="32">
        <f t="shared" si="0"/>
        <v>79.32222860425043</v>
      </c>
      <c r="S55" s="35">
        <v>257</v>
      </c>
      <c r="T55" s="32">
        <f t="shared" si="1"/>
        <v>69.2722371967655</v>
      </c>
      <c r="U55" s="35">
        <v>457</v>
      </c>
      <c r="V55" s="32">
        <f t="shared" si="2"/>
        <v>94.61697722567288</v>
      </c>
      <c r="W55" s="35">
        <v>101</v>
      </c>
      <c r="X55" s="32">
        <f t="shared" si="3"/>
        <v>87.06896551724138</v>
      </c>
      <c r="Y55" s="35">
        <v>0</v>
      </c>
      <c r="Z55" s="70">
        <v>0</v>
      </c>
      <c r="AA55" s="35">
        <v>135</v>
      </c>
      <c r="AB55" s="32">
        <f t="shared" si="4"/>
        <v>98.54014598540147</v>
      </c>
      <c r="AC55" s="35">
        <v>0</v>
      </c>
      <c r="AD55" s="70">
        <v>0</v>
      </c>
      <c r="AE55" s="35">
        <v>7</v>
      </c>
      <c r="AF55" s="32">
        <f>AE55/L55*100</f>
        <v>100</v>
      </c>
      <c r="AG55" s="35">
        <v>19</v>
      </c>
      <c r="AH55" s="32">
        <f t="shared" si="5"/>
        <v>100</v>
      </c>
      <c r="AI55" s="35">
        <v>9</v>
      </c>
      <c r="AJ55" s="32">
        <f t="shared" si="6"/>
        <v>100</v>
      </c>
      <c r="AK55" s="35">
        <v>159</v>
      </c>
      <c r="AL55" s="32">
        <f t="shared" si="7"/>
        <v>98.14814814814815</v>
      </c>
      <c r="AM55" s="35">
        <v>237</v>
      </c>
      <c r="AN55" s="32">
        <f t="shared" si="8"/>
        <v>54.23340961098398</v>
      </c>
    </row>
    <row r="56" spans="1:40" s="38" customFormat="1" ht="12.75">
      <c r="A56" s="35" t="s">
        <v>291</v>
      </c>
      <c r="B56" s="35" t="s">
        <v>166</v>
      </c>
      <c r="C56" s="35" t="s">
        <v>165</v>
      </c>
      <c r="D56" s="29" t="s">
        <v>141</v>
      </c>
      <c r="E56" s="29">
        <v>2468</v>
      </c>
      <c r="F56" s="29">
        <v>350</v>
      </c>
      <c r="G56" s="29">
        <v>672</v>
      </c>
      <c r="H56" s="29">
        <v>1130</v>
      </c>
      <c r="I56" s="29">
        <v>0</v>
      </c>
      <c r="J56" s="29">
        <v>180</v>
      </c>
      <c r="K56" s="29">
        <v>0</v>
      </c>
      <c r="L56" s="29">
        <v>2</v>
      </c>
      <c r="M56" s="29">
        <v>68</v>
      </c>
      <c r="N56" s="29">
        <v>0</v>
      </c>
      <c r="O56" s="29">
        <v>66</v>
      </c>
      <c r="P56" s="29">
        <v>0</v>
      </c>
      <c r="Q56" s="35">
        <v>1891</v>
      </c>
      <c r="R56" s="32">
        <f t="shared" si="0"/>
        <v>76.62074554294975</v>
      </c>
      <c r="S56" s="35">
        <v>338</v>
      </c>
      <c r="T56" s="32">
        <f t="shared" si="1"/>
        <v>96.57142857142857</v>
      </c>
      <c r="U56" s="35">
        <v>572</v>
      </c>
      <c r="V56" s="32">
        <f t="shared" si="2"/>
        <v>85.11904761904762</v>
      </c>
      <c r="W56" s="35">
        <v>760</v>
      </c>
      <c r="X56" s="32">
        <f t="shared" si="3"/>
        <v>67.2566371681416</v>
      </c>
      <c r="Y56" s="35">
        <v>0</v>
      </c>
      <c r="Z56" s="70">
        <v>0</v>
      </c>
      <c r="AA56" s="35">
        <v>114</v>
      </c>
      <c r="AB56" s="32">
        <f t="shared" si="4"/>
        <v>63.33333333333333</v>
      </c>
      <c r="AC56" s="35">
        <v>0</v>
      </c>
      <c r="AD56" s="70">
        <v>0</v>
      </c>
      <c r="AE56" s="35">
        <v>2</v>
      </c>
      <c r="AF56" s="32">
        <f>AE56/L56*100</f>
        <v>100</v>
      </c>
      <c r="AG56" s="35">
        <v>68</v>
      </c>
      <c r="AH56" s="32">
        <f t="shared" si="5"/>
        <v>100</v>
      </c>
      <c r="AI56" s="35">
        <v>0</v>
      </c>
      <c r="AJ56" s="70">
        <v>0</v>
      </c>
      <c r="AK56" s="35">
        <v>37</v>
      </c>
      <c r="AL56" s="32">
        <f t="shared" si="7"/>
        <v>56.060606060606055</v>
      </c>
      <c r="AM56" s="35">
        <v>0</v>
      </c>
      <c r="AN56" s="70">
        <v>0</v>
      </c>
    </row>
    <row r="57" spans="1:40" s="38" customFormat="1" ht="12.75">
      <c r="A57" s="35" t="s">
        <v>292</v>
      </c>
      <c r="B57" s="35" t="s">
        <v>167</v>
      </c>
      <c r="C57" s="35" t="s">
        <v>165</v>
      </c>
      <c r="D57" s="29" t="s">
        <v>141</v>
      </c>
      <c r="E57" s="29">
        <v>447</v>
      </c>
      <c r="F57" s="29">
        <v>50</v>
      </c>
      <c r="G57" s="29">
        <v>174</v>
      </c>
      <c r="H57" s="29">
        <v>5</v>
      </c>
      <c r="I57" s="29">
        <v>0</v>
      </c>
      <c r="J57" s="29">
        <v>18</v>
      </c>
      <c r="K57" s="29">
        <v>0</v>
      </c>
      <c r="L57" s="29">
        <v>0</v>
      </c>
      <c r="M57" s="29">
        <v>20</v>
      </c>
      <c r="N57" s="29">
        <v>0</v>
      </c>
      <c r="O57" s="29">
        <v>13</v>
      </c>
      <c r="P57" s="29">
        <v>167</v>
      </c>
      <c r="Q57" s="35">
        <v>339</v>
      </c>
      <c r="R57" s="32">
        <f t="shared" si="0"/>
        <v>75.83892617449665</v>
      </c>
      <c r="S57" s="35">
        <v>50</v>
      </c>
      <c r="T57" s="32">
        <f t="shared" si="1"/>
        <v>100</v>
      </c>
      <c r="U57" s="35">
        <v>146</v>
      </c>
      <c r="V57" s="32">
        <f t="shared" si="2"/>
        <v>83.9080459770115</v>
      </c>
      <c r="W57" s="35">
        <v>3</v>
      </c>
      <c r="X57" s="32">
        <f t="shared" si="3"/>
        <v>60</v>
      </c>
      <c r="Y57" s="35">
        <v>0</v>
      </c>
      <c r="Z57" s="70">
        <v>0</v>
      </c>
      <c r="AA57" s="35">
        <v>18</v>
      </c>
      <c r="AB57" s="32">
        <f t="shared" si="4"/>
        <v>100</v>
      </c>
      <c r="AC57" s="35">
        <v>0</v>
      </c>
      <c r="AD57" s="70">
        <v>0</v>
      </c>
      <c r="AE57" s="35">
        <v>0</v>
      </c>
      <c r="AF57" s="70">
        <v>0</v>
      </c>
      <c r="AG57" s="35">
        <v>8</v>
      </c>
      <c r="AH57" s="32">
        <f t="shared" si="5"/>
        <v>40</v>
      </c>
      <c r="AI57" s="35">
        <v>0</v>
      </c>
      <c r="AJ57" s="70">
        <v>0</v>
      </c>
      <c r="AK57" s="35">
        <v>9</v>
      </c>
      <c r="AL57" s="32">
        <f t="shared" si="7"/>
        <v>69.23076923076923</v>
      </c>
      <c r="AM57" s="35">
        <v>105</v>
      </c>
      <c r="AN57" s="32">
        <f t="shared" si="8"/>
        <v>62.874251497005986</v>
      </c>
    </row>
    <row r="58" spans="1:40" s="38" customFormat="1" ht="12.75">
      <c r="A58" s="35" t="s">
        <v>293</v>
      </c>
      <c r="B58" s="35" t="s">
        <v>168</v>
      </c>
      <c r="C58" s="35" t="s">
        <v>165</v>
      </c>
      <c r="D58" s="29" t="s">
        <v>141</v>
      </c>
      <c r="E58" s="29">
        <v>1501</v>
      </c>
      <c r="F58" s="29">
        <v>110</v>
      </c>
      <c r="G58" s="29">
        <v>791</v>
      </c>
      <c r="H58" s="29">
        <v>60</v>
      </c>
      <c r="I58" s="29">
        <v>0</v>
      </c>
      <c r="J58" s="29">
        <v>210</v>
      </c>
      <c r="K58" s="29">
        <v>0</v>
      </c>
      <c r="L58" s="29">
        <v>2</v>
      </c>
      <c r="M58" s="29">
        <v>290</v>
      </c>
      <c r="N58" s="29">
        <v>0</v>
      </c>
      <c r="O58" s="29">
        <v>38</v>
      </c>
      <c r="P58" s="29">
        <v>0</v>
      </c>
      <c r="Q58" s="35">
        <v>1081</v>
      </c>
      <c r="R58" s="32">
        <f t="shared" si="0"/>
        <v>72.018654230513</v>
      </c>
      <c r="S58" s="35">
        <v>96</v>
      </c>
      <c r="T58" s="32">
        <f t="shared" si="1"/>
        <v>87.27272727272727</v>
      </c>
      <c r="U58" s="35">
        <v>449</v>
      </c>
      <c r="V58" s="32">
        <f t="shared" si="2"/>
        <v>56.76359039190898</v>
      </c>
      <c r="W58" s="35">
        <v>38</v>
      </c>
      <c r="X58" s="32">
        <f t="shared" si="3"/>
        <v>63.33333333333333</v>
      </c>
      <c r="Y58" s="35">
        <v>0</v>
      </c>
      <c r="Z58" s="70">
        <v>0</v>
      </c>
      <c r="AA58" s="35">
        <v>183</v>
      </c>
      <c r="AB58" s="32">
        <f t="shared" si="4"/>
        <v>87.14285714285714</v>
      </c>
      <c r="AC58" s="35">
        <v>0</v>
      </c>
      <c r="AD58" s="70">
        <v>0</v>
      </c>
      <c r="AE58" s="35">
        <v>1</v>
      </c>
      <c r="AF58" s="32">
        <f>AE58/L58*100</f>
        <v>50</v>
      </c>
      <c r="AG58" s="35">
        <v>280</v>
      </c>
      <c r="AH58" s="32">
        <f t="shared" si="5"/>
        <v>96.55172413793103</v>
      </c>
      <c r="AI58" s="35">
        <v>0</v>
      </c>
      <c r="AJ58" s="70">
        <v>0</v>
      </c>
      <c r="AK58" s="35">
        <v>34</v>
      </c>
      <c r="AL58" s="32">
        <f t="shared" si="7"/>
        <v>89.47368421052632</v>
      </c>
      <c r="AM58" s="35">
        <v>0</v>
      </c>
      <c r="AN58" s="70">
        <v>0</v>
      </c>
    </row>
    <row r="59" spans="1:40" s="38" customFormat="1" ht="12.75">
      <c r="A59" s="35" t="s">
        <v>294</v>
      </c>
      <c r="B59" s="35" t="s">
        <v>165</v>
      </c>
      <c r="C59" s="35" t="s">
        <v>165</v>
      </c>
      <c r="D59" s="29" t="s">
        <v>141</v>
      </c>
      <c r="E59" s="29">
        <v>1317</v>
      </c>
      <c r="F59" s="29">
        <v>307</v>
      </c>
      <c r="G59" s="29">
        <v>321</v>
      </c>
      <c r="H59" s="29">
        <v>279</v>
      </c>
      <c r="I59" s="29">
        <v>0</v>
      </c>
      <c r="J59" s="29">
        <v>224</v>
      </c>
      <c r="K59" s="29">
        <v>0</v>
      </c>
      <c r="L59" s="29">
        <v>2</v>
      </c>
      <c r="M59" s="29">
        <v>88</v>
      </c>
      <c r="N59" s="29">
        <v>0</v>
      </c>
      <c r="O59" s="29">
        <v>32</v>
      </c>
      <c r="P59" s="29">
        <v>64</v>
      </c>
      <c r="Q59" s="35">
        <v>1144</v>
      </c>
      <c r="R59" s="32">
        <f t="shared" si="0"/>
        <v>86.86408504176157</v>
      </c>
      <c r="S59" s="35">
        <v>292</v>
      </c>
      <c r="T59" s="32">
        <f t="shared" si="1"/>
        <v>95.11400651465797</v>
      </c>
      <c r="U59" s="35">
        <v>267</v>
      </c>
      <c r="V59" s="32">
        <f t="shared" si="2"/>
        <v>83.17757009345794</v>
      </c>
      <c r="W59" s="35">
        <v>232</v>
      </c>
      <c r="X59" s="32">
        <f t="shared" si="3"/>
        <v>83.15412186379928</v>
      </c>
      <c r="Y59" s="35">
        <v>0</v>
      </c>
      <c r="Z59" s="70">
        <v>0</v>
      </c>
      <c r="AA59" s="35">
        <v>222</v>
      </c>
      <c r="AB59" s="32">
        <f t="shared" si="4"/>
        <v>99.10714285714286</v>
      </c>
      <c r="AC59" s="35">
        <v>0</v>
      </c>
      <c r="AD59" s="70">
        <v>0</v>
      </c>
      <c r="AE59" s="35">
        <v>2</v>
      </c>
      <c r="AF59" s="32">
        <f>AE59/L59*100</f>
        <v>100</v>
      </c>
      <c r="AG59" s="35">
        <v>55</v>
      </c>
      <c r="AH59" s="32">
        <f t="shared" si="5"/>
        <v>62.5</v>
      </c>
      <c r="AI59" s="35">
        <v>0</v>
      </c>
      <c r="AJ59" s="70">
        <v>0</v>
      </c>
      <c r="AK59" s="35">
        <v>25</v>
      </c>
      <c r="AL59" s="32">
        <f t="shared" si="7"/>
        <v>78.125</v>
      </c>
      <c r="AM59" s="35">
        <v>49</v>
      </c>
      <c r="AN59" s="32">
        <f t="shared" si="8"/>
        <v>76.5625</v>
      </c>
    </row>
    <row r="60" spans="1:40" s="38" customFormat="1" ht="12.75">
      <c r="A60" s="35" t="s">
        <v>295</v>
      </c>
      <c r="B60" s="35" t="s">
        <v>169</v>
      </c>
      <c r="C60" s="35" t="s">
        <v>170</v>
      </c>
      <c r="D60" s="29" t="s">
        <v>82</v>
      </c>
      <c r="E60" s="29">
        <v>710</v>
      </c>
      <c r="F60" s="29">
        <v>228</v>
      </c>
      <c r="G60" s="29">
        <v>45</v>
      </c>
      <c r="H60" s="29">
        <v>224</v>
      </c>
      <c r="I60" s="29">
        <v>0</v>
      </c>
      <c r="J60" s="29">
        <v>32</v>
      </c>
      <c r="K60" s="29">
        <v>0</v>
      </c>
      <c r="L60" s="29">
        <v>0</v>
      </c>
      <c r="M60" s="29">
        <v>171</v>
      </c>
      <c r="N60" s="29">
        <v>0</v>
      </c>
      <c r="O60" s="29">
        <v>10</v>
      </c>
      <c r="P60" s="29">
        <v>0</v>
      </c>
      <c r="Q60" s="35">
        <v>488</v>
      </c>
      <c r="R60" s="32">
        <f t="shared" si="0"/>
        <v>68.73239436619718</v>
      </c>
      <c r="S60" s="35">
        <v>134</v>
      </c>
      <c r="T60" s="32">
        <f t="shared" si="1"/>
        <v>58.77192982456141</v>
      </c>
      <c r="U60" s="35">
        <v>45</v>
      </c>
      <c r="V60" s="32">
        <f t="shared" si="2"/>
        <v>100</v>
      </c>
      <c r="W60" s="35">
        <v>124</v>
      </c>
      <c r="X60" s="32">
        <f t="shared" si="3"/>
        <v>55.35714285714286</v>
      </c>
      <c r="Y60" s="35">
        <v>0</v>
      </c>
      <c r="Z60" s="70">
        <v>0</v>
      </c>
      <c r="AA60" s="35">
        <v>32</v>
      </c>
      <c r="AB60" s="32">
        <f t="shared" si="4"/>
        <v>100</v>
      </c>
      <c r="AC60" s="35">
        <v>0</v>
      </c>
      <c r="AD60" s="70">
        <v>0</v>
      </c>
      <c r="AE60" s="35">
        <v>0</v>
      </c>
      <c r="AF60" s="70">
        <v>0</v>
      </c>
      <c r="AG60" s="35">
        <v>143</v>
      </c>
      <c r="AH60" s="32">
        <f t="shared" si="5"/>
        <v>83.62573099415205</v>
      </c>
      <c r="AI60" s="35">
        <v>0</v>
      </c>
      <c r="AJ60" s="70">
        <v>0</v>
      </c>
      <c r="AK60" s="35">
        <v>10</v>
      </c>
      <c r="AL60" s="32">
        <f t="shared" si="7"/>
        <v>100</v>
      </c>
      <c r="AM60" s="35">
        <v>0</v>
      </c>
      <c r="AN60" s="70">
        <v>0</v>
      </c>
    </row>
    <row r="61" spans="1:40" s="38" customFormat="1" ht="12.75">
      <c r="A61" s="35" t="s">
        <v>296</v>
      </c>
      <c r="B61" s="35" t="s">
        <v>171</v>
      </c>
      <c r="C61" s="35" t="s">
        <v>170</v>
      </c>
      <c r="D61" s="29" t="s">
        <v>82</v>
      </c>
      <c r="E61" s="29">
        <v>719</v>
      </c>
      <c r="F61" s="29">
        <v>308</v>
      </c>
      <c r="G61" s="29">
        <v>0</v>
      </c>
      <c r="H61" s="29">
        <v>381</v>
      </c>
      <c r="I61" s="29">
        <v>0</v>
      </c>
      <c r="J61" s="29">
        <v>15</v>
      </c>
      <c r="K61" s="29">
        <v>0</v>
      </c>
      <c r="L61" s="29">
        <v>1</v>
      </c>
      <c r="M61" s="29">
        <v>10</v>
      </c>
      <c r="N61" s="29">
        <v>0</v>
      </c>
      <c r="O61" s="29">
        <v>4</v>
      </c>
      <c r="P61" s="29">
        <v>0</v>
      </c>
      <c r="Q61" s="35">
        <v>417</v>
      </c>
      <c r="R61" s="32">
        <f t="shared" si="0"/>
        <v>57.99721835883172</v>
      </c>
      <c r="S61" s="35">
        <v>183</v>
      </c>
      <c r="T61" s="32">
        <f t="shared" si="1"/>
        <v>59.41558441558441</v>
      </c>
      <c r="U61" s="35">
        <v>0</v>
      </c>
      <c r="V61" s="70">
        <v>0</v>
      </c>
      <c r="W61" s="35">
        <v>205</v>
      </c>
      <c r="X61" s="32">
        <f t="shared" si="3"/>
        <v>53.805774278215225</v>
      </c>
      <c r="Y61" s="35">
        <v>0</v>
      </c>
      <c r="Z61" s="70">
        <v>0</v>
      </c>
      <c r="AA61" s="35">
        <v>15</v>
      </c>
      <c r="AB61" s="32">
        <f t="shared" si="4"/>
        <v>100</v>
      </c>
      <c r="AC61" s="35">
        <v>0</v>
      </c>
      <c r="AD61" s="70">
        <v>0</v>
      </c>
      <c r="AE61" s="35">
        <v>1</v>
      </c>
      <c r="AF61" s="32">
        <f>AE61/L61*100</f>
        <v>100</v>
      </c>
      <c r="AG61" s="35">
        <v>10</v>
      </c>
      <c r="AH61" s="32">
        <f t="shared" si="5"/>
        <v>100</v>
      </c>
      <c r="AI61" s="35">
        <v>0</v>
      </c>
      <c r="AJ61" s="70">
        <v>0</v>
      </c>
      <c r="AK61" s="35">
        <v>3</v>
      </c>
      <c r="AL61" s="32">
        <f t="shared" si="7"/>
        <v>75</v>
      </c>
      <c r="AM61" s="35">
        <v>0</v>
      </c>
      <c r="AN61" s="70">
        <v>0</v>
      </c>
    </row>
    <row r="62" spans="1:40" s="38" customFormat="1" ht="12.75">
      <c r="A62" s="35" t="s">
        <v>297</v>
      </c>
      <c r="B62" s="35" t="s">
        <v>172</v>
      </c>
      <c r="C62" s="35" t="s">
        <v>170</v>
      </c>
      <c r="D62" s="29" t="s">
        <v>110</v>
      </c>
      <c r="E62" s="29">
        <v>707</v>
      </c>
      <c r="F62" s="29">
        <v>378</v>
      </c>
      <c r="G62" s="29">
        <v>0</v>
      </c>
      <c r="H62" s="29">
        <v>308</v>
      </c>
      <c r="I62" s="29">
        <v>0</v>
      </c>
      <c r="J62" s="29">
        <v>8</v>
      </c>
      <c r="K62" s="29">
        <v>0</v>
      </c>
      <c r="L62" s="29">
        <v>0</v>
      </c>
      <c r="M62" s="29">
        <v>4</v>
      </c>
      <c r="N62" s="29">
        <v>0</v>
      </c>
      <c r="O62" s="29">
        <v>9</v>
      </c>
      <c r="P62" s="29">
        <v>0</v>
      </c>
      <c r="Q62" s="35">
        <v>190</v>
      </c>
      <c r="R62" s="32">
        <f t="shared" si="0"/>
        <v>26.874115983026876</v>
      </c>
      <c r="S62" s="35">
        <v>58</v>
      </c>
      <c r="T62" s="32">
        <f t="shared" si="1"/>
        <v>15.343915343915343</v>
      </c>
      <c r="U62" s="35">
        <v>0</v>
      </c>
      <c r="V62" s="70">
        <v>0</v>
      </c>
      <c r="W62" s="35">
        <v>112</v>
      </c>
      <c r="X62" s="32">
        <f t="shared" si="3"/>
        <v>36.36363636363637</v>
      </c>
      <c r="Y62" s="35">
        <v>0</v>
      </c>
      <c r="Z62" s="70">
        <v>0</v>
      </c>
      <c r="AA62" s="35">
        <v>7</v>
      </c>
      <c r="AB62" s="32">
        <f t="shared" si="4"/>
        <v>87.5</v>
      </c>
      <c r="AC62" s="35">
        <v>0</v>
      </c>
      <c r="AD62" s="70">
        <v>0</v>
      </c>
      <c r="AE62" s="35">
        <v>0</v>
      </c>
      <c r="AF62" s="70">
        <v>0</v>
      </c>
      <c r="AG62" s="35">
        <v>4</v>
      </c>
      <c r="AH62" s="32">
        <f t="shared" si="5"/>
        <v>100</v>
      </c>
      <c r="AI62" s="35">
        <v>0</v>
      </c>
      <c r="AJ62" s="70">
        <v>0</v>
      </c>
      <c r="AK62" s="35">
        <v>9</v>
      </c>
      <c r="AL62" s="32">
        <f t="shared" si="7"/>
        <v>100</v>
      </c>
      <c r="AM62" s="35">
        <v>0</v>
      </c>
      <c r="AN62" s="70">
        <v>0</v>
      </c>
    </row>
    <row r="63" spans="1:40" s="38" customFormat="1" ht="12.75">
      <c r="A63" s="35" t="s">
        <v>298</v>
      </c>
      <c r="B63" s="35" t="s">
        <v>173</v>
      </c>
      <c r="C63" s="35" t="s">
        <v>170</v>
      </c>
      <c r="D63" s="29" t="s">
        <v>82</v>
      </c>
      <c r="E63" s="29">
        <v>692</v>
      </c>
      <c r="F63" s="29">
        <v>439</v>
      </c>
      <c r="G63" s="29">
        <v>4</v>
      </c>
      <c r="H63" s="29">
        <v>213</v>
      </c>
      <c r="I63" s="29">
        <v>0</v>
      </c>
      <c r="J63" s="29">
        <v>17</v>
      </c>
      <c r="K63" s="29">
        <v>0</v>
      </c>
      <c r="L63" s="29">
        <v>0</v>
      </c>
      <c r="M63" s="29">
        <v>11</v>
      </c>
      <c r="N63" s="29">
        <v>0</v>
      </c>
      <c r="O63" s="29">
        <v>8</v>
      </c>
      <c r="P63" s="29">
        <v>0</v>
      </c>
      <c r="Q63" s="35">
        <v>497</v>
      </c>
      <c r="R63" s="32">
        <f t="shared" si="0"/>
        <v>71.82080924855492</v>
      </c>
      <c r="S63" s="35">
        <v>337</v>
      </c>
      <c r="T63" s="32">
        <f t="shared" si="1"/>
        <v>76.76537585421413</v>
      </c>
      <c r="U63" s="35">
        <v>4</v>
      </c>
      <c r="V63" s="32">
        <f t="shared" si="2"/>
        <v>100</v>
      </c>
      <c r="W63" s="35">
        <v>120</v>
      </c>
      <c r="X63" s="32">
        <f t="shared" si="3"/>
        <v>56.33802816901409</v>
      </c>
      <c r="Y63" s="35">
        <v>0</v>
      </c>
      <c r="Z63" s="70">
        <v>0</v>
      </c>
      <c r="AA63" s="35">
        <v>17</v>
      </c>
      <c r="AB63" s="32">
        <f t="shared" si="4"/>
        <v>100</v>
      </c>
      <c r="AC63" s="35">
        <v>0</v>
      </c>
      <c r="AD63" s="70">
        <v>0</v>
      </c>
      <c r="AE63" s="35">
        <v>0</v>
      </c>
      <c r="AF63" s="70">
        <v>0</v>
      </c>
      <c r="AG63" s="35">
        <v>11</v>
      </c>
      <c r="AH63" s="32">
        <f t="shared" si="5"/>
        <v>100</v>
      </c>
      <c r="AI63" s="35">
        <v>0</v>
      </c>
      <c r="AJ63" s="70">
        <v>0</v>
      </c>
      <c r="AK63" s="35">
        <v>8</v>
      </c>
      <c r="AL63" s="32">
        <f t="shared" si="7"/>
        <v>100</v>
      </c>
      <c r="AM63" s="35">
        <v>0</v>
      </c>
      <c r="AN63" s="70">
        <v>0</v>
      </c>
    </row>
    <row r="64" spans="1:40" s="38" customFormat="1" ht="12.75">
      <c r="A64" s="35" t="s">
        <v>299</v>
      </c>
      <c r="B64" s="35" t="s">
        <v>174</v>
      </c>
      <c r="C64" s="35" t="s">
        <v>170</v>
      </c>
      <c r="D64" s="29" t="s">
        <v>82</v>
      </c>
      <c r="E64" s="29">
        <v>725</v>
      </c>
      <c r="F64" s="29">
        <v>254</v>
      </c>
      <c r="G64" s="29">
        <v>123</v>
      </c>
      <c r="H64" s="29">
        <v>265</v>
      </c>
      <c r="I64" s="29">
        <v>0</v>
      </c>
      <c r="J64" s="29">
        <v>16</v>
      </c>
      <c r="K64" s="29">
        <v>0</v>
      </c>
      <c r="L64" s="29">
        <v>8</v>
      </c>
      <c r="M64" s="29">
        <v>58</v>
      </c>
      <c r="N64" s="29">
        <v>1</v>
      </c>
      <c r="O64" s="29">
        <v>0</v>
      </c>
      <c r="P64" s="29">
        <v>0</v>
      </c>
      <c r="Q64" s="35">
        <v>366</v>
      </c>
      <c r="R64" s="32">
        <f t="shared" si="0"/>
        <v>50.48275862068966</v>
      </c>
      <c r="S64" s="35">
        <v>134</v>
      </c>
      <c r="T64" s="32">
        <f t="shared" si="1"/>
        <v>52.75590551181102</v>
      </c>
      <c r="U64" s="35">
        <v>34</v>
      </c>
      <c r="V64" s="32">
        <f t="shared" si="2"/>
        <v>27.64227642276423</v>
      </c>
      <c r="W64" s="35">
        <v>115</v>
      </c>
      <c r="X64" s="32">
        <f t="shared" si="3"/>
        <v>43.39622641509434</v>
      </c>
      <c r="Y64" s="35">
        <v>0</v>
      </c>
      <c r="Z64" s="70">
        <v>0</v>
      </c>
      <c r="AA64" s="35">
        <v>16</v>
      </c>
      <c r="AB64" s="32">
        <f t="shared" si="4"/>
        <v>100</v>
      </c>
      <c r="AC64" s="35">
        <v>0</v>
      </c>
      <c r="AD64" s="70">
        <v>0</v>
      </c>
      <c r="AE64" s="35">
        <v>8</v>
      </c>
      <c r="AF64" s="32">
        <f>AE64/L64*100</f>
        <v>100</v>
      </c>
      <c r="AG64" s="35">
        <v>58</v>
      </c>
      <c r="AH64" s="32">
        <f t="shared" si="5"/>
        <v>100</v>
      </c>
      <c r="AI64" s="35">
        <v>1</v>
      </c>
      <c r="AJ64" s="32">
        <f t="shared" si="6"/>
        <v>100</v>
      </c>
      <c r="AK64" s="35">
        <v>0</v>
      </c>
      <c r="AL64" s="70">
        <v>0</v>
      </c>
      <c r="AM64" s="35">
        <v>0</v>
      </c>
      <c r="AN64" s="70">
        <v>0</v>
      </c>
    </row>
    <row r="65" spans="1:40" s="38" customFormat="1" ht="12.75">
      <c r="A65" s="35" t="s">
        <v>300</v>
      </c>
      <c r="B65" s="35" t="s">
        <v>175</v>
      </c>
      <c r="C65" s="35" t="s">
        <v>170</v>
      </c>
      <c r="D65" s="29" t="s">
        <v>122</v>
      </c>
      <c r="E65" s="29">
        <v>1063</v>
      </c>
      <c r="F65" s="29">
        <v>430</v>
      </c>
      <c r="G65" s="29">
        <v>130</v>
      </c>
      <c r="H65" s="29">
        <v>389</v>
      </c>
      <c r="I65" s="29">
        <v>0</v>
      </c>
      <c r="J65" s="29">
        <v>57</v>
      </c>
      <c r="K65" s="29">
        <v>0</v>
      </c>
      <c r="L65" s="29">
        <v>0</v>
      </c>
      <c r="M65" s="29">
        <v>21</v>
      </c>
      <c r="N65" s="29">
        <v>0</v>
      </c>
      <c r="O65" s="29">
        <v>14</v>
      </c>
      <c r="P65" s="29">
        <v>22</v>
      </c>
      <c r="Q65" s="35">
        <v>716</v>
      </c>
      <c r="R65" s="32">
        <f t="shared" si="0"/>
        <v>67.35653809971778</v>
      </c>
      <c r="S65" s="35">
        <v>230</v>
      </c>
      <c r="T65" s="32">
        <f t="shared" si="1"/>
        <v>53.48837209302325</v>
      </c>
      <c r="U65" s="35">
        <v>61</v>
      </c>
      <c r="V65" s="32">
        <f t="shared" si="2"/>
        <v>46.92307692307692</v>
      </c>
      <c r="W65" s="35">
        <v>350</v>
      </c>
      <c r="X65" s="32">
        <f t="shared" si="3"/>
        <v>89.97429305912597</v>
      </c>
      <c r="Y65" s="35">
        <v>0</v>
      </c>
      <c r="Z65" s="70">
        <v>0</v>
      </c>
      <c r="AA65" s="35">
        <v>33</v>
      </c>
      <c r="AB65" s="32">
        <f t="shared" si="4"/>
        <v>57.89473684210527</v>
      </c>
      <c r="AC65" s="35">
        <v>0</v>
      </c>
      <c r="AD65" s="70">
        <v>0</v>
      </c>
      <c r="AE65" s="35">
        <v>0</v>
      </c>
      <c r="AF65" s="70">
        <v>0</v>
      </c>
      <c r="AG65" s="35">
        <v>16</v>
      </c>
      <c r="AH65" s="32">
        <f t="shared" si="5"/>
        <v>76.19047619047619</v>
      </c>
      <c r="AI65" s="35">
        <v>0</v>
      </c>
      <c r="AJ65" s="70">
        <v>0</v>
      </c>
      <c r="AK65" s="35">
        <v>11</v>
      </c>
      <c r="AL65" s="32">
        <f t="shared" si="7"/>
        <v>78.57142857142857</v>
      </c>
      <c r="AM65" s="35">
        <v>15</v>
      </c>
      <c r="AN65" s="32">
        <f t="shared" si="8"/>
        <v>68.18181818181817</v>
      </c>
    </row>
    <row r="66" spans="1:40" s="38" customFormat="1" ht="12.75">
      <c r="A66" s="35" t="s">
        <v>301</v>
      </c>
      <c r="B66" s="35" t="s">
        <v>176</v>
      </c>
      <c r="C66" s="35" t="s">
        <v>170</v>
      </c>
      <c r="D66" s="29" t="s">
        <v>122</v>
      </c>
      <c r="E66" s="29">
        <v>675</v>
      </c>
      <c r="F66" s="29">
        <v>332</v>
      </c>
      <c r="G66" s="29">
        <v>30</v>
      </c>
      <c r="H66" s="29">
        <v>244</v>
      </c>
      <c r="I66" s="29">
        <v>2</v>
      </c>
      <c r="J66" s="29">
        <v>22</v>
      </c>
      <c r="K66" s="29">
        <v>0</v>
      </c>
      <c r="L66" s="29">
        <v>0</v>
      </c>
      <c r="M66" s="29">
        <v>13</v>
      </c>
      <c r="N66" s="29">
        <v>9</v>
      </c>
      <c r="O66" s="29">
        <v>8</v>
      </c>
      <c r="P66" s="29">
        <v>15</v>
      </c>
      <c r="Q66" s="35">
        <v>523</v>
      </c>
      <c r="R66" s="32">
        <f t="shared" si="0"/>
        <v>77.48148148148148</v>
      </c>
      <c r="S66" s="35">
        <v>289</v>
      </c>
      <c r="T66" s="32">
        <f t="shared" si="1"/>
        <v>87.04819277108435</v>
      </c>
      <c r="U66" s="35">
        <v>28</v>
      </c>
      <c r="V66" s="32">
        <f t="shared" si="2"/>
        <v>93.33333333333333</v>
      </c>
      <c r="W66" s="35">
        <v>146</v>
      </c>
      <c r="X66" s="32">
        <f t="shared" si="3"/>
        <v>59.83606557377049</v>
      </c>
      <c r="Y66" s="35">
        <v>2</v>
      </c>
      <c r="Z66" s="32">
        <f>Y66/I66*100</f>
        <v>100</v>
      </c>
      <c r="AA66" s="35">
        <v>22</v>
      </c>
      <c r="AB66" s="32">
        <f t="shared" si="4"/>
        <v>100</v>
      </c>
      <c r="AC66" s="35">
        <v>0</v>
      </c>
      <c r="AD66" s="70">
        <v>0</v>
      </c>
      <c r="AE66" s="35">
        <v>0</v>
      </c>
      <c r="AF66" s="70">
        <v>0</v>
      </c>
      <c r="AG66" s="35">
        <v>13</v>
      </c>
      <c r="AH66" s="32">
        <f t="shared" si="5"/>
        <v>100</v>
      </c>
      <c r="AI66" s="35">
        <v>9</v>
      </c>
      <c r="AJ66" s="32">
        <f t="shared" si="6"/>
        <v>100</v>
      </c>
      <c r="AK66" s="35">
        <v>7</v>
      </c>
      <c r="AL66" s="32">
        <f t="shared" si="7"/>
        <v>87.5</v>
      </c>
      <c r="AM66" s="35">
        <v>7</v>
      </c>
      <c r="AN66" s="32">
        <f t="shared" si="8"/>
        <v>46.666666666666664</v>
      </c>
    </row>
    <row r="67" spans="1:40" s="38" customFormat="1" ht="12.75">
      <c r="A67" s="35" t="s">
        <v>302</v>
      </c>
      <c r="B67" s="35" t="s">
        <v>170</v>
      </c>
      <c r="C67" s="35" t="s">
        <v>170</v>
      </c>
      <c r="D67" s="29" t="s">
        <v>82</v>
      </c>
      <c r="E67" s="29">
        <v>1696</v>
      </c>
      <c r="F67" s="29">
        <v>564</v>
      </c>
      <c r="G67" s="29">
        <v>0</v>
      </c>
      <c r="H67" s="29">
        <v>882</v>
      </c>
      <c r="I67" s="29">
        <v>1</v>
      </c>
      <c r="J67" s="29">
        <v>66</v>
      </c>
      <c r="K67" s="29">
        <v>0</v>
      </c>
      <c r="L67" s="29">
        <v>6</v>
      </c>
      <c r="M67" s="29">
        <v>123</v>
      </c>
      <c r="N67" s="29">
        <v>3</v>
      </c>
      <c r="O67" s="29">
        <v>31</v>
      </c>
      <c r="P67" s="29">
        <v>20</v>
      </c>
      <c r="Q67" s="35">
        <v>1065</v>
      </c>
      <c r="R67" s="32">
        <f aca="true" t="shared" si="10" ref="R67:R79">Q67/E67*100</f>
        <v>62.79481132075472</v>
      </c>
      <c r="S67" s="35">
        <v>264</v>
      </c>
      <c r="T67" s="32">
        <f aca="true" t="shared" si="11" ref="T67:T79">S67/F67*100</f>
        <v>46.808510638297875</v>
      </c>
      <c r="U67" s="35">
        <v>0</v>
      </c>
      <c r="V67" s="70">
        <v>0</v>
      </c>
      <c r="W67" s="35">
        <v>582</v>
      </c>
      <c r="X67" s="32">
        <f>W67/H67*100</f>
        <v>65.98639455782312</v>
      </c>
      <c r="Y67" s="35">
        <v>0</v>
      </c>
      <c r="Z67" s="32">
        <f aca="true" t="shared" si="12" ref="Z67:Z79">Y67/I67*100</f>
        <v>0</v>
      </c>
      <c r="AA67" s="35">
        <v>63</v>
      </c>
      <c r="AB67" s="32">
        <f aca="true" t="shared" si="13" ref="AB67:AB79">AA67/J67*100</f>
        <v>95.45454545454545</v>
      </c>
      <c r="AC67" s="35">
        <v>0</v>
      </c>
      <c r="AD67" s="70">
        <v>0</v>
      </c>
      <c r="AE67" s="35">
        <v>6</v>
      </c>
      <c r="AF67" s="32">
        <f aca="true" t="shared" si="14" ref="AF67:AF79">AE67/L67*100</f>
        <v>100</v>
      </c>
      <c r="AG67" s="35">
        <v>123</v>
      </c>
      <c r="AH67" s="32">
        <f aca="true" t="shared" si="15" ref="AH67:AH79">AG67/M67*100</f>
        <v>100</v>
      </c>
      <c r="AI67" s="35">
        <v>3</v>
      </c>
      <c r="AJ67" s="32">
        <f aca="true" t="shared" si="16" ref="AJ67:AJ79">AI67/N67*100</f>
        <v>100</v>
      </c>
      <c r="AK67" s="35">
        <v>24</v>
      </c>
      <c r="AL67" s="32">
        <f aca="true" t="shared" si="17" ref="AL67:AL79">AK67/O67*100</f>
        <v>77.41935483870968</v>
      </c>
      <c r="AM67" s="35">
        <v>0</v>
      </c>
      <c r="AN67" s="32">
        <f aca="true" t="shared" si="18" ref="AN67:AN79">AM67/P67*100</f>
        <v>0</v>
      </c>
    </row>
    <row r="68" spans="1:40" s="38" customFormat="1" ht="12.75">
      <c r="A68" s="35" t="s">
        <v>303</v>
      </c>
      <c r="B68" s="35" t="s">
        <v>177</v>
      </c>
      <c r="C68" s="35" t="s">
        <v>170</v>
      </c>
      <c r="D68" s="29" t="s">
        <v>110</v>
      </c>
      <c r="E68" s="29">
        <v>397</v>
      </c>
      <c r="F68" s="29">
        <v>208</v>
      </c>
      <c r="G68" s="29">
        <v>0</v>
      </c>
      <c r="H68" s="29">
        <v>172</v>
      </c>
      <c r="I68" s="29">
        <v>0</v>
      </c>
      <c r="J68" s="29">
        <v>7</v>
      </c>
      <c r="K68" s="29">
        <v>0</v>
      </c>
      <c r="L68" s="29">
        <v>0</v>
      </c>
      <c r="M68" s="29">
        <v>6</v>
      </c>
      <c r="N68" s="29">
        <v>0</v>
      </c>
      <c r="O68" s="29">
        <v>4</v>
      </c>
      <c r="P68" s="29">
        <v>0</v>
      </c>
      <c r="Q68" s="35">
        <v>308</v>
      </c>
      <c r="R68" s="32">
        <f t="shared" si="10"/>
        <v>77.58186397984886</v>
      </c>
      <c r="S68" s="35">
        <v>174</v>
      </c>
      <c r="T68" s="32">
        <f t="shared" si="11"/>
        <v>83.65384615384616</v>
      </c>
      <c r="U68" s="35">
        <v>0</v>
      </c>
      <c r="V68" s="70">
        <v>0</v>
      </c>
      <c r="W68" s="35">
        <v>117</v>
      </c>
      <c r="X68" s="32">
        <f>W68/H68*100</f>
        <v>68.02325581395348</v>
      </c>
      <c r="Y68" s="35">
        <v>0</v>
      </c>
      <c r="Z68" s="70">
        <v>0</v>
      </c>
      <c r="AA68" s="35">
        <v>7</v>
      </c>
      <c r="AB68" s="32">
        <f t="shared" si="13"/>
        <v>100</v>
      </c>
      <c r="AC68" s="35">
        <v>0</v>
      </c>
      <c r="AD68" s="70">
        <v>0</v>
      </c>
      <c r="AE68" s="35">
        <v>0</v>
      </c>
      <c r="AF68" s="70">
        <v>0</v>
      </c>
      <c r="AG68" s="35">
        <v>6</v>
      </c>
      <c r="AH68" s="32">
        <f t="shared" si="15"/>
        <v>100</v>
      </c>
      <c r="AI68" s="35">
        <v>0</v>
      </c>
      <c r="AJ68" s="70">
        <v>0</v>
      </c>
      <c r="AK68" s="35">
        <v>4</v>
      </c>
      <c r="AL68" s="32">
        <f t="shared" si="17"/>
        <v>100</v>
      </c>
      <c r="AM68" s="35">
        <v>0</v>
      </c>
      <c r="AN68" s="70">
        <v>0</v>
      </c>
    </row>
    <row r="69" spans="1:40" s="38" customFormat="1" ht="12.75">
      <c r="A69" s="35" t="s">
        <v>304</v>
      </c>
      <c r="B69" s="35" t="s">
        <v>178</v>
      </c>
      <c r="C69" s="35" t="s">
        <v>170</v>
      </c>
      <c r="D69" s="29" t="s">
        <v>110</v>
      </c>
      <c r="E69" s="29">
        <v>565</v>
      </c>
      <c r="F69" s="29">
        <v>247</v>
      </c>
      <c r="G69" s="29">
        <v>0</v>
      </c>
      <c r="H69" s="29">
        <v>234</v>
      </c>
      <c r="I69" s="29">
        <v>0</v>
      </c>
      <c r="J69" s="29">
        <v>7</v>
      </c>
      <c r="K69" s="29">
        <v>0</v>
      </c>
      <c r="L69" s="29">
        <v>3</v>
      </c>
      <c r="M69" s="29">
        <v>5</v>
      </c>
      <c r="N69" s="29">
        <v>5</v>
      </c>
      <c r="O69" s="29">
        <v>1</v>
      </c>
      <c r="P69" s="29">
        <v>63</v>
      </c>
      <c r="Q69" s="35">
        <v>223</v>
      </c>
      <c r="R69" s="32">
        <f t="shared" si="10"/>
        <v>39.469026548672566</v>
      </c>
      <c r="S69" s="35">
        <v>97</v>
      </c>
      <c r="T69" s="32">
        <f t="shared" si="11"/>
        <v>39.27125506072874</v>
      </c>
      <c r="U69" s="35">
        <v>0</v>
      </c>
      <c r="V69" s="70">
        <v>0</v>
      </c>
      <c r="W69" s="35">
        <v>42</v>
      </c>
      <c r="X69" s="32">
        <f>W69/H69*100</f>
        <v>17.94871794871795</v>
      </c>
      <c r="Y69" s="35">
        <v>0</v>
      </c>
      <c r="Z69" s="70">
        <v>0</v>
      </c>
      <c r="AA69" s="35">
        <v>7</v>
      </c>
      <c r="AB69" s="32">
        <f t="shared" si="13"/>
        <v>100</v>
      </c>
      <c r="AC69" s="35">
        <v>0</v>
      </c>
      <c r="AD69" s="70">
        <v>0</v>
      </c>
      <c r="AE69" s="35">
        <v>3</v>
      </c>
      <c r="AF69" s="32">
        <f t="shared" si="14"/>
        <v>100</v>
      </c>
      <c r="AG69" s="35">
        <v>5</v>
      </c>
      <c r="AH69" s="32">
        <f t="shared" si="15"/>
        <v>100</v>
      </c>
      <c r="AI69" s="35">
        <v>5</v>
      </c>
      <c r="AJ69" s="32">
        <f t="shared" si="16"/>
        <v>100</v>
      </c>
      <c r="AK69" s="35">
        <v>1</v>
      </c>
      <c r="AL69" s="32">
        <f t="shared" si="17"/>
        <v>100</v>
      </c>
      <c r="AM69" s="35">
        <v>63</v>
      </c>
      <c r="AN69" s="32">
        <f t="shared" si="18"/>
        <v>100</v>
      </c>
    </row>
    <row r="70" spans="1:40" s="38" customFormat="1" ht="12.75">
      <c r="A70" s="35" t="s">
        <v>305</v>
      </c>
      <c r="B70" s="35" t="s">
        <v>179</v>
      </c>
      <c r="C70" s="35" t="s">
        <v>170</v>
      </c>
      <c r="D70" s="29" t="s">
        <v>110</v>
      </c>
      <c r="E70" s="29">
        <v>670</v>
      </c>
      <c r="F70" s="29">
        <v>174</v>
      </c>
      <c r="G70" s="29">
        <v>0</v>
      </c>
      <c r="H70" s="29">
        <v>450</v>
      </c>
      <c r="I70" s="29">
        <v>2</v>
      </c>
      <c r="J70" s="29">
        <v>12</v>
      </c>
      <c r="K70" s="29">
        <v>0</v>
      </c>
      <c r="L70" s="29">
        <v>4</v>
      </c>
      <c r="M70" s="29">
        <v>11</v>
      </c>
      <c r="N70" s="29">
        <v>0</v>
      </c>
      <c r="O70" s="29">
        <v>17</v>
      </c>
      <c r="P70" s="29">
        <v>0</v>
      </c>
      <c r="Q70" s="35">
        <v>475</v>
      </c>
      <c r="R70" s="32">
        <f t="shared" si="10"/>
        <v>70.8955223880597</v>
      </c>
      <c r="S70" s="35">
        <v>200</v>
      </c>
      <c r="T70" s="32">
        <f t="shared" si="11"/>
        <v>114.94252873563218</v>
      </c>
      <c r="U70" s="35">
        <v>0</v>
      </c>
      <c r="V70" s="70">
        <v>0</v>
      </c>
      <c r="W70" s="35">
        <v>232</v>
      </c>
      <c r="X70" s="32">
        <f>W70/H70*100</f>
        <v>51.55555555555556</v>
      </c>
      <c r="Y70" s="35">
        <v>2</v>
      </c>
      <c r="Z70" s="32">
        <f t="shared" si="12"/>
        <v>100</v>
      </c>
      <c r="AA70" s="35">
        <v>10</v>
      </c>
      <c r="AB70" s="32">
        <f t="shared" si="13"/>
        <v>83.33333333333334</v>
      </c>
      <c r="AC70" s="35">
        <v>0</v>
      </c>
      <c r="AD70" s="70">
        <v>0</v>
      </c>
      <c r="AE70" s="35">
        <v>4</v>
      </c>
      <c r="AF70" s="32">
        <f t="shared" si="14"/>
        <v>100</v>
      </c>
      <c r="AG70" s="35">
        <v>10</v>
      </c>
      <c r="AH70" s="32">
        <f t="shared" si="15"/>
        <v>90.9090909090909</v>
      </c>
      <c r="AI70" s="35">
        <v>0</v>
      </c>
      <c r="AJ70" s="70">
        <v>0</v>
      </c>
      <c r="AK70" s="35">
        <v>17</v>
      </c>
      <c r="AL70" s="32">
        <f t="shared" si="17"/>
        <v>100</v>
      </c>
      <c r="AM70" s="35">
        <v>0</v>
      </c>
      <c r="AN70" s="70">
        <v>0</v>
      </c>
    </row>
    <row r="71" spans="1:40" s="38" customFormat="1" ht="12.75">
      <c r="A71" s="35" t="s">
        <v>306</v>
      </c>
      <c r="B71" s="35" t="s">
        <v>180</v>
      </c>
      <c r="C71" s="35" t="s">
        <v>181</v>
      </c>
      <c r="D71" s="29" t="s">
        <v>81</v>
      </c>
      <c r="E71" s="29">
        <v>226</v>
      </c>
      <c r="F71" s="29">
        <v>5</v>
      </c>
      <c r="G71" s="29">
        <v>50</v>
      </c>
      <c r="H71" s="29">
        <v>0</v>
      </c>
      <c r="I71" s="29">
        <v>0</v>
      </c>
      <c r="J71" s="29">
        <v>25</v>
      </c>
      <c r="K71" s="29">
        <v>0</v>
      </c>
      <c r="L71" s="29">
        <v>0</v>
      </c>
      <c r="M71" s="29">
        <v>90</v>
      </c>
      <c r="N71" s="29">
        <v>24</v>
      </c>
      <c r="O71" s="29">
        <v>5</v>
      </c>
      <c r="P71" s="29">
        <v>27</v>
      </c>
      <c r="Q71" s="35">
        <v>165</v>
      </c>
      <c r="R71" s="32">
        <f t="shared" si="10"/>
        <v>73.00884955752213</v>
      </c>
      <c r="S71" s="35">
        <v>4</v>
      </c>
      <c r="T71" s="32">
        <f t="shared" si="11"/>
        <v>80</v>
      </c>
      <c r="U71" s="35">
        <v>11</v>
      </c>
      <c r="V71" s="32">
        <f aca="true" t="shared" si="19" ref="V71:V79">U71/G71*100</f>
        <v>22</v>
      </c>
      <c r="W71" s="35">
        <v>0</v>
      </c>
      <c r="X71" s="70">
        <v>0</v>
      </c>
      <c r="Y71" s="35">
        <v>0</v>
      </c>
      <c r="Z71" s="70">
        <v>0</v>
      </c>
      <c r="AA71" s="35">
        <v>25</v>
      </c>
      <c r="AB71" s="32">
        <f t="shared" si="13"/>
        <v>100</v>
      </c>
      <c r="AC71" s="35">
        <v>0</v>
      </c>
      <c r="AD71" s="70">
        <v>0</v>
      </c>
      <c r="AE71" s="35">
        <v>0</v>
      </c>
      <c r="AF71" s="70">
        <v>0</v>
      </c>
      <c r="AG71" s="35">
        <v>77</v>
      </c>
      <c r="AH71" s="32">
        <f t="shared" si="15"/>
        <v>85.55555555555556</v>
      </c>
      <c r="AI71" s="35">
        <v>24</v>
      </c>
      <c r="AJ71" s="32">
        <f t="shared" si="16"/>
        <v>100</v>
      </c>
      <c r="AK71" s="35">
        <v>2</v>
      </c>
      <c r="AL71" s="32">
        <f t="shared" si="17"/>
        <v>40</v>
      </c>
      <c r="AM71" s="35">
        <v>22</v>
      </c>
      <c r="AN71" s="32">
        <f t="shared" si="18"/>
        <v>81.48148148148148</v>
      </c>
    </row>
    <row r="72" spans="1:40" s="38" customFormat="1" ht="12.75">
      <c r="A72" s="35" t="s">
        <v>307</v>
      </c>
      <c r="B72" s="35" t="s">
        <v>182</v>
      </c>
      <c r="C72" s="35" t="s">
        <v>181</v>
      </c>
      <c r="D72" s="29" t="s">
        <v>81</v>
      </c>
      <c r="E72" s="29">
        <v>496</v>
      </c>
      <c r="F72" s="29">
        <v>8</v>
      </c>
      <c r="G72" s="29">
        <v>76</v>
      </c>
      <c r="H72" s="29">
        <v>0</v>
      </c>
      <c r="I72" s="29">
        <v>0</v>
      </c>
      <c r="J72" s="29">
        <v>147</v>
      </c>
      <c r="K72" s="29">
        <v>0</v>
      </c>
      <c r="L72" s="29">
        <v>0</v>
      </c>
      <c r="M72" s="29">
        <v>128</v>
      </c>
      <c r="N72" s="29">
        <v>27</v>
      </c>
      <c r="O72" s="29">
        <v>15</v>
      </c>
      <c r="P72" s="29">
        <v>95</v>
      </c>
      <c r="Q72" s="35">
        <v>367</v>
      </c>
      <c r="R72" s="32">
        <f t="shared" si="10"/>
        <v>73.99193548387096</v>
      </c>
      <c r="S72" s="35">
        <v>5</v>
      </c>
      <c r="T72" s="32">
        <f t="shared" si="11"/>
        <v>62.5</v>
      </c>
      <c r="U72" s="35">
        <v>42</v>
      </c>
      <c r="V72" s="32">
        <f t="shared" si="19"/>
        <v>55.26315789473685</v>
      </c>
      <c r="W72" s="35">
        <v>0</v>
      </c>
      <c r="X72" s="70">
        <v>0</v>
      </c>
      <c r="Y72" s="35">
        <v>0</v>
      </c>
      <c r="Z72" s="70">
        <v>0</v>
      </c>
      <c r="AA72" s="35">
        <v>131</v>
      </c>
      <c r="AB72" s="32">
        <f t="shared" si="13"/>
        <v>89.1156462585034</v>
      </c>
      <c r="AC72" s="35">
        <v>0</v>
      </c>
      <c r="AD72" s="70">
        <v>0</v>
      </c>
      <c r="AE72" s="35">
        <v>0</v>
      </c>
      <c r="AF72" s="70">
        <v>0</v>
      </c>
      <c r="AG72" s="35">
        <v>115</v>
      </c>
      <c r="AH72" s="32">
        <f t="shared" si="15"/>
        <v>89.84375</v>
      </c>
      <c r="AI72" s="35">
        <v>21</v>
      </c>
      <c r="AJ72" s="32">
        <f t="shared" si="16"/>
        <v>77.77777777777779</v>
      </c>
      <c r="AK72" s="35">
        <v>12</v>
      </c>
      <c r="AL72" s="32">
        <f t="shared" si="17"/>
        <v>80</v>
      </c>
      <c r="AM72" s="35">
        <v>41</v>
      </c>
      <c r="AN72" s="32">
        <f t="shared" si="18"/>
        <v>43.15789473684211</v>
      </c>
    </row>
    <row r="73" spans="1:40" s="38" customFormat="1" ht="12.75">
      <c r="A73" s="35" t="s">
        <v>308</v>
      </c>
      <c r="B73" s="35" t="s">
        <v>183</v>
      </c>
      <c r="C73" s="35" t="s">
        <v>181</v>
      </c>
      <c r="D73" s="29" t="s">
        <v>81</v>
      </c>
      <c r="E73" s="29">
        <v>276</v>
      </c>
      <c r="F73" s="29">
        <v>121</v>
      </c>
      <c r="G73" s="29">
        <v>0</v>
      </c>
      <c r="H73" s="29">
        <v>100</v>
      </c>
      <c r="I73" s="29">
        <v>1</v>
      </c>
      <c r="J73" s="29">
        <v>5</v>
      </c>
      <c r="K73" s="29">
        <v>0</v>
      </c>
      <c r="L73" s="29">
        <v>0</v>
      </c>
      <c r="M73" s="29">
        <v>2</v>
      </c>
      <c r="N73" s="29">
        <v>0</v>
      </c>
      <c r="O73" s="29">
        <v>2</v>
      </c>
      <c r="P73" s="29">
        <v>45</v>
      </c>
      <c r="Q73" s="35">
        <v>245</v>
      </c>
      <c r="R73" s="32">
        <f t="shared" si="10"/>
        <v>88.76811594202898</v>
      </c>
      <c r="S73" s="35">
        <v>115</v>
      </c>
      <c r="T73" s="32">
        <f t="shared" si="11"/>
        <v>95.0413223140496</v>
      </c>
      <c r="U73" s="35">
        <v>0</v>
      </c>
      <c r="V73" s="70">
        <v>0</v>
      </c>
      <c r="W73" s="35">
        <v>75</v>
      </c>
      <c r="X73" s="32">
        <f aca="true" t="shared" si="20" ref="X73:X79">W73/H73*100</f>
        <v>75</v>
      </c>
      <c r="Y73" s="35">
        <v>1</v>
      </c>
      <c r="Z73" s="32">
        <f t="shared" si="12"/>
        <v>100</v>
      </c>
      <c r="AA73" s="35">
        <v>5</v>
      </c>
      <c r="AB73" s="32">
        <f t="shared" si="13"/>
        <v>100</v>
      </c>
      <c r="AC73" s="35">
        <v>0</v>
      </c>
      <c r="AD73" s="70">
        <v>0</v>
      </c>
      <c r="AE73" s="35">
        <v>0</v>
      </c>
      <c r="AF73" s="70">
        <v>0</v>
      </c>
      <c r="AG73" s="35">
        <v>2</v>
      </c>
      <c r="AH73" s="32">
        <f t="shared" si="15"/>
        <v>100</v>
      </c>
      <c r="AI73" s="35">
        <v>0</v>
      </c>
      <c r="AJ73" s="70">
        <v>0</v>
      </c>
      <c r="AK73" s="35">
        <v>2</v>
      </c>
      <c r="AL73" s="32">
        <f t="shared" si="17"/>
        <v>100</v>
      </c>
      <c r="AM73" s="35">
        <v>45</v>
      </c>
      <c r="AN73" s="32">
        <f t="shared" si="18"/>
        <v>100</v>
      </c>
    </row>
    <row r="74" spans="1:40" s="38" customFormat="1" ht="12.75">
      <c r="A74" s="35" t="s">
        <v>309</v>
      </c>
      <c r="B74" s="35" t="s">
        <v>184</v>
      </c>
      <c r="C74" s="35" t="s">
        <v>181</v>
      </c>
      <c r="D74" s="29" t="s">
        <v>81</v>
      </c>
      <c r="E74" s="29">
        <v>916</v>
      </c>
      <c r="F74" s="29">
        <v>107</v>
      </c>
      <c r="G74" s="29">
        <v>75</v>
      </c>
      <c r="H74" s="29">
        <v>328</v>
      </c>
      <c r="I74" s="29">
        <v>6</v>
      </c>
      <c r="J74" s="29">
        <v>35</v>
      </c>
      <c r="K74" s="29">
        <v>0</v>
      </c>
      <c r="L74" s="29">
        <v>0</v>
      </c>
      <c r="M74" s="29">
        <v>18</v>
      </c>
      <c r="N74" s="29">
        <v>24</v>
      </c>
      <c r="O74" s="29">
        <v>4</v>
      </c>
      <c r="P74" s="29">
        <v>319</v>
      </c>
      <c r="Q74" s="35">
        <v>652</v>
      </c>
      <c r="R74" s="32">
        <f t="shared" si="10"/>
        <v>71.17903930131004</v>
      </c>
      <c r="S74" s="35">
        <v>82</v>
      </c>
      <c r="T74" s="32">
        <f t="shared" si="11"/>
        <v>76.63551401869158</v>
      </c>
      <c r="U74" s="35">
        <v>68</v>
      </c>
      <c r="V74" s="32">
        <f t="shared" si="19"/>
        <v>90.66666666666666</v>
      </c>
      <c r="W74" s="35">
        <v>253</v>
      </c>
      <c r="X74" s="32">
        <f t="shared" si="20"/>
        <v>77.13414634146342</v>
      </c>
      <c r="Y74" s="35">
        <v>6</v>
      </c>
      <c r="Z74" s="32">
        <f t="shared" si="12"/>
        <v>100</v>
      </c>
      <c r="AA74" s="35">
        <v>35</v>
      </c>
      <c r="AB74" s="32">
        <f t="shared" si="13"/>
        <v>100</v>
      </c>
      <c r="AC74" s="35">
        <v>0</v>
      </c>
      <c r="AD74" s="70">
        <v>0</v>
      </c>
      <c r="AE74" s="35">
        <v>0</v>
      </c>
      <c r="AF74" s="70">
        <v>0</v>
      </c>
      <c r="AG74" s="35">
        <v>18</v>
      </c>
      <c r="AH74" s="32">
        <f t="shared" si="15"/>
        <v>100</v>
      </c>
      <c r="AI74" s="35">
        <v>24</v>
      </c>
      <c r="AJ74" s="32">
        <f t="shared" si="16"/>
        <v>100</v>
      </c>
      <c r="AK74" s="35">
        <v>4</v>
      </c>
      <c r="AL74" s="32">
        <f t="shared" si="17"/>
        <v>100</v>
      </c>
      <c r="AM74" s="35">
        <v>162</v>
      </c>
      <c r="AN74" s="32">
        <f t="shared" si="18"/>
        <v>50.78369905956113</v>
      </c>
    </row>
    <row r="75" spans="1:40" s="38" customFormat="1" ht="12.75">
      <c r="A75" s="35" t="s">
        <v>310</v>
      </c>
      <c r="B75" s="35" t="s">
        <v>185</v>
      </c>
      <c r="C75" s="35" t="s">
        <v>181</v>
      </c>
      <c r="D75" s="29" t="s">
        <v>185</v>
      </c>
      <c r="E75" s="29">
        <v>5321</v>
      </c>
      <c r="F75" s="29">
        <v>908</v>
      </c>
      <c r="G75" s="29">
        <v>954</v>
      </c>
      <c r="H75" s="29">
        <v>84</v>
      </c>
      <c r="I75" s="29">
        <v>13</v>
      </c>
      <c r="J75" s="29">
        <v>641</v>
      </c>
      <c r="K75" s="29">
        <v>12</v>
      </c>
      <c r="L75" s="29">
        <v>252</v>
      </c>
      <c r="M75" s="29">
        <v>562</v>
      </c>
      <c r="N75" s="29">
        <v>310</v>
      </c>
      <c r="O75" s="29">
        <v>432</v>
      </c>
      <c r="P75" s="29">
        <v>1153</v>
      </c>
      <c r="Q75" s="35">
        <v>3787</v>
      </c>
      <c r="R75" s="32">
        <f t="shared" si="10"/>
        <v>71.17083255027251</v>
      </c>
      <c r="S75" s="35">
        <v>698</v>
      </c>
      <c r="T75" s="32">
        <f t="shared" si="11"/>
        <v>76.87224669603523</v>
      </c>
      <c r="U75" s="35">
        <v>565</v>
      </c>
      <c r="V75" s="32">
        <f t="shared" si="19"/>
        <v>59.22431865828093</v>
      </c>
      <c r="W75" s="35">
        <v>69</v>
      </c>
      <c r="X75" s="32">
        <f t="shared" si="20"/>
        <v>82.14285714285714</v>
      </c>
      <c r="Y75" s="35">
        <v>12</v>
      </c>
      <c r="Z75" s="32">
        <f t="shared" si="12"/>
        <v>92.3076923076923</v>
      </c>
      <c r="AA75" s="35">
        <v>470</v>
      </c>
      <c r="AB75" s="32">
        <f t="shared" si="13"/>
        <v>73.32293291731669</v>
      </c>
      <c r="AC75" s="35">
        <v>12</v>
      </c>
      <c r="AD75" s="32">
        <f>AC75/K75*100</f>
        <v>100</v>
      </c>
      <c r="AE75" s="35">
        <v>225</v>
      </c>
      <c r="AF75" s="32">
        <f t="shared" si="14"/>
        <v>89.28571428571429</v>
      </c>
      <c r="AG75" s="35">
        <v>491</v>
      </c>
      <c r="AH75" s="32">
        <f t="shared" si="15"/>
        <v>87.36654804270462</v>
      </c>
      <c r="AI75" s="35">
        <v>264</v>
      </c>
      <c r="AJ75" s="32">
        <f t="shared" si="16"/>
        <v>85.16129032258064</v>
      </c>
      <c r="AK75" s="35">
        <v>333</v>
      </c>
      <c r="AL75" s="32">
        <f t="shared" si="17"/>
        <v>77.08333333333334</v>
      </c>
      <c r="AM75" s="35">
        <v>648</v>
      </c>
      <c r="AN75" s="32">
        <f t="shared" si="18"/>
        <v>56.2012142237641</v>
      </c>
    </row>
    <row r="76" spans="1:40" s="38" customFormat="1" ht="12.75">
      <c r="A76" s="35" t="s">
        <v>311</v>
      </c>
      <c r="B76" s="35" t="s">
        <v>186</v>
      </c>
      <c r="C76" s="35" t="s">
        <v>181</v>
      </c>
      <c r="D76" s="29" t="s">
        <v>81</v>
      </c>
      <c r="E76" s="29">
        <v>153</v>
      </c>
      <c r="F76" s="29">
        <v>80</v>
      </c>
      <c r="G76" s="29">
        <v>8</v>
      </c>
      <c r="H76" s="29">
        <v>33</v>
      </c>
      <c r="I76" s="29">
        <v>0</v>
      </c>
      <c r="J76" s="29">
        <v>0</v>
      </c>
      <c r="K76" s="29">
        <v>0</v>
      </c>
      <c r="L76" s="29">
        <v>0</v>
      </c>
      <c r="M76" s="29">
        <v>3</v>
      </c>
      <c r="N76" s="29">
        <v>0</v>
      </c>
      <c r="O76" s="29">
        <v>1</v>
      </c>
      <c r="P76" s="29">
        <v>28</v>
      </c>
      <c r="Q76" s="35">
        <v>142</v>
      </c>
      <c r="R76" s="32">
        <f t="shared" si="10"/>
        <v>92.81045751633987</v>
      </c>
      <c r="S76" s="35">
        <v>72</v>
      </c>
      <c r="T76" s="32">
        <f t="shared" si="11"/>
        <v>90</v>
      </c>
      <c r="U76" s="35">
        <v>5</v>
      </c>
      <c r="V76" s="32">
        <f t="shared" si="19"/>
        <v>62.5</v>
      </c>
      <c r="W76" s="35">
        <v>33</v>
      </c>
      <c r="X76" s="32">
        <f t="shared" si="20"/>
        <v>100</v>
      </c>
      <c r="Y76" s="35">
        <v>0</v>
      </c>
      <c r="Z76" s="70">
        <v>0</v>
      </c>
      <c r="AA76" s="35">
        <v>0</v>
      </c>
      <c r="AB76" s="70">
        <v>0</v>
      </c>
      <c r="AC76" s="35">
        <v>0</v>
      </c>
      <c r="AD76" s="70">
        <v>0</v>
      </c>
      <c r="AE76" s="35">
        <v>0</v>
      </c>
      <c r="AF76" s="70">
        <v>0</v>
      </c>
      <c r="AG76" s="35">
        <v>3</v>
      </c>
      <c r="AH76" s="32">
        <f t="shared" si="15"/>
        <v>100</v>
      </c>
      <c r="AI76" s="35">
        <v>0</v>
      </c>
      <c r="AJ76" s="70">
        <v>0</v>
      </c>
      <c r="AK76" s="35">
        <v>1</v>
      </c>
      <c r="AL76" s="32">
        <f t="shared" si="17"/>
        <v>100</v>
      </c>
      <c r="AM76" s="35">
        <v>28</v>
      </c>
      <c r="AN76" s="32">
        <f t="shared" si="18"/>
        <v>100</v>
      </c>
    </row>
    <row r="77" spans="1:40" s="38" customFormat="1" ht="12.75">
      <c r="A77" s="35" t="s">
        <v>312</v>
      </c>
      <c r="B77" s="35" t="s">
        <v>187</v>
      </c>
      <c r="C77" s="35" t="s">
        <v>181</v>
      </c>
      <c r="D77" s="29" t="s">
        <v>81</v>
      </c>
      <c r="E77" s="29">
        <v>358</v>
      </c>
      <c r="F77" s="29">
        <v>76</v>
      </c>
      <c r="G77" s="29">
        <v>0</v>
      </c>
      <c r="H77" s="29">
        <v>152</v>
      </c>
      <c r="I77" s="29">
        <v>1</v>
      </c>
      <c r="J77" s="29">
        <v>8</v>
      </c>
      <c r="K77" s="29">
        <v>0</v>
      </c>
      <c r="L77" s="29">
        <v>1</v>
      </c>
      <c r="M77" s="29">
        <v>15</v>
      </c>
      <c r="N77" s="29">
        <v>4</v>
      </c>
      <c r="O77" s="29">
        <v>2</v>
      </c>
      <c r="P77" s="29">
        <v>99</v>
      </c>
      <c r="Q77" s="35">
        <v>327</v>
      </c>
      <c r="R77" s="32">
        <f t="shared" si="10"/>
        <v>91.34078212290503</v>
      </c>
      <c r="S77" s="35">
        <v>69</v>
      </c>
      <c r="T77" s="32">
        <f t="shared" si="11"/>
        <v>90.78947368421053</v>
      </c>
      <c r="U77" s="35">
        <v>0</v>
      </c>
      <c r="V77" s="70">
        <v>0</v>
      </c>
      <c r="W77" s="35">
        <v>132</v>
      </c>
      <c r="X77" s="32">
        <f t="shared" si="20"/>
        <v>86.8421052631579</v>
      </c>
      <c r="Y77" s="35">
        <v>1</v>
      </c>
      <c r="Z77" s="32">
        <f t="shared" si="12"/>
        <v>100</v>
      </c>
      <c r="AA77" s="35">
        <v>8</v>
      </c>
      <c r="AB77" s="32">
        <f t="shared" si="13"/>
        <v>100</v>
      </c>
      <c r="AC77" s="35">
        <v>0</v>
      </c>
      <c r="AD77" s="70">
        <v>0</v>
      </c>
      <c r="AE77" s="35">
        <v>1</v>
      </c>
      <c r="AF77" s="32">
        <f t="shared" si="14"/>
        <v>100</v>
      </c>
      <c r="AG77" s="35">
        <v>15</v>
      </c>
      <c r="AH77" s="32">
        <f t="shared" si="15"/>
        <v>100</v>
      </c>
      <c r="AI77" s="35">
        <v>4</v>
      </c>
      <c r="AJ77" s="32">
        <f t="shared" si="16"/>
        <v>100</v>
      </c>
      <c r="AK77" s="35">
        <v>2</v>
      </c>
      <c r="AL77" s="32">
        <f t="shared" si="17"/>
        <v>100</v>
      </c>
      <c r="AM77" s="35">
        <v>95</v>
      </c>
      <c r="AN77" s="32">
        <f t="shared" si="18"/>
        <v>95.95959595959596</v>
      </c>
    </row>
    <row r="78" spans="1:40" s="38" customFormat="1" ht="12.75">
      <c r="A78" s="35" t="s">
        <v>313</v>
      </c>
      <c r="B78" s="35" t="s">
        <v>188</v>
      </c>
      <c r="C78" s="35" t="s">
        <v>181</v>
      </c>
      <c r="D78" s="29" t="s">
        <v>81</v>
      </c>
      <c r="E78" s="29">
        <v>379</v>
      </c>
      <c r="F78" s="29">
        <v>57</v>
      </c>
      <c r="G78" s="29">
        <v>22</v>
      </c>
      <c r="H78" s="29">
        <v>172</v>
      </c>
      <c r="I78" s="29">
        <v>0</v>
      </c>
      <c r="J78" s="29">
        <v>4</v>
      </c>
      <c r="K78" s="29">
        <v>0</v>
      </c>
      <c r="L78" s="29">
        <v>0</v>
      </c>
      <c r="M78" s="29">
        <v>5</v>
      </c>
      <c r="N78" s="29">
        <v>0</v>
      </c>
      <c r="O78" s="29">
        <v>4</v>
      </c>
      <c r="P78" s="29">
        <v>115</v>
      </c>
      <c r="Q78" s="35">
        <v>260</v>
      </c>
      <c r="R78" s="32">
        <f t="shared" si="10"/>
        <v>68.60158311345647</v>
      </c>
      <c r="S78" s="35">
        <v>31</v>
      </c>
      <c r="T78" s="32">
        <f t="shared" si="11"/>
        <v>54.385964912280706</v>
      </c>
      <c r="U78" s="35">
        <v>19</v>
      </c>
      <c r="V78" s="32">
        <f t="shared" si="19"/>
        <v>86.36363636363636</v>
      </c>
      <c r="W78" s="35">
        <v>114</v>
      </c>
      <c r="X78" s="32">
        <f t="shared" si="20"/>
        <v>66.27906976744185</v>
      </c>
      <c r="Y78" s="35">
        <v>0</v>
      </c>
      <c r="Z78" s="70">
        <v>0</v>
      </c>
      <c r="AA78" s="35">
        <v>4</v>
      </c>
      <c r="AB78" s="32">
        <f t="shared" si="13"/>
        <v>100</v>
      </c>
      <c r="AC78" s="35">
        <v>0</v>
      </c>
      <c r="AD78" s="70">
        <v>0</v>
      </c>
      <c r="AE78" s="35">
        <v>0</v>
      </c>
      <c r="AF78" s="70">
        <v>0</v>
      </c>
      <c r="AG78" s="35">
        <v>5</v>
      </c>
      <c r="AH78" s="32">
        <f t="shared" si="15"/>
        <v>100</v>
      </c>
      <c r="AI78" s="35">
        <v>0</v>
      </c>
      <c r="AJ78" s="70">
        <v>0</v>
      </c>
      <c r="AK78" s="35">
        <v>4</v>
      </c>
      <c r="AL78" s="32">
        <f t="shared" si="17"/>
        <v>100</v>
      </c>
      <c r="AM78" s="35">
        <v>83</v>
      </c>
      <c r="AN78" s="32">
        <f t="shared" si="18"/>
        <v>72.17391304347827</v>
      </c>
    </row>
    <row r="79" spans="1:40" ht="12.75">
      <c r="A79" s="55"/>
      <c r="B79" s="56" t="s">
        <v>18</v>
      </c>
      <c r="C79" s="57"/>
      <c r="D79" s="42"/>
      <c r="E79" s="43">
        <f aca="true" t="shared" si="21" ref="E79:AM79">SUBTOTAL(9,E2:E78)</f>
        <v>66026</v>
      </c>
      <c r="F79" s="43">
        <f t="shared" si="21"/>
        <v>15681</v>
      </c>
      <c r="G79" s="43">
        <f t="shared" si="21"/>
        <v>12532</v>
      </c>
      <c r="H79" s="43">
        <f t="shared" si="21"/>
        <v>16471</v>
      </c>
      <c r="I79" s="43">
        <f t="shared" si="21"/>
        <v>68</v>
      </c>
      <c r="J79" s="43">
        <f t="shared" si="21"/>
        <v>4679</v>
      </c>
      <c r="K79" s="43">
        <f t="shared" si="21"/>
        <v>31</v>
      </c>
      <c r="L79" s="43">
        <f t="shared" si="21"/>
        <v>373</v>
      </c>
      <c r="M79" s="43">
        <f t="shared" si="21"/>
        <v>4430</v>
      </c>
      <c r="N79" s="43">
        <f t="shared" si="21"/>
        <v>1214</v>
      </c>
      <c r="O79" s="43">
        <f t="shared" si="21"/>
        <v>1648</v>
      </c>
      <c r="P79" s="43">
        <f t="shared" si="21"/>
        <v>7516</v>
      </c>
      <c r="Q79" s="43">
        <f t="shared" si="21"/>
        <v>48298</v>
      </c>
      <c r="R79" s="46">
        <f t="shared" si="10"/>
        <v>73.14997122345743</v>
      </c>
      <c r="S79" s="43">
        <f t="shared" si="21"/>
        <v>10720</v>
      </c>
      <c r="T79" s="46">
        <f t="shared" si="11"/>
        <v>68.36298705439704</v>
      </c>
      <c r="U79" s="43">
        <f t="shared" si="21"/>
        <v>9155</v>
      </c>
      <c r="V79" s="46">
        <f t="shared" si="19"/>
        <v>73.0529843600383</v>
      </c>
      <c r="W79" s="43">
        <f t="shared" si="21"/>
        <v>12445</v>
      </c>
      <c r="X79" s="46">
        <f t="shared" si="20"/>
        <v>75.55703964543744</v>
      </c>
      <c r="Y79" s="43">
        <f t="shared" si="21"/>
        <v>63</v>
      </c>
      <c r="Z79" s="46">
        <f t="shared" si="12"/>
        <v>92.64705882352942</v>
      </c>
      <c r="AA79" s="43">
        <f t="shared" si="21"/>
        <v>4015</v>
      </c>
      <c r="AB79" s="46">
        <f t="shared" si="13"/>
        <v>85.80893353280615</v>
      </c>
      <c r="AC79" s="43">
        <f t="shared" si="21"/>
        <v>30</v>
      </c>
      <c r="AD79" s="46">
        <f>AC79/K79*100</f>
        <v>96.7741935483871</v>
      </c>
      <c r="AE79" s="43">
        <f t="shared" si="21"/>
        <v>338</v>
      </c>
      <c r="AF79" s="46">
        <f t="shared" si="14"/>
        <v>90.61662198391421</v>
      </c>
      <c r="AG79" s="43">
        <f t="shared" si="21"/>
        <v>3989</v>
      </c>
      <c r="AH79" s="46">
        <f t="shared" si="15"/>
        <v>90.0451467268623</v>
      </c>
      <c r="AI79" s="43">
        <f t="shared" si="21"/>
        <v>973</v>
      </c>
      <c r="AJ79" s="46">
        <f t="shared" si="16"/>
        <v>80.1482701812191</v>
      </c>
      <c r="AK79" s="43">
        <f t="shared" si="21"/>
        <v>1416</v>
      </c>
      <c r="AL79" s="46">
        <f t="shared" si="17"/>
        <v>85.92233009708737</v>
      </c>
      <c r="AM79" s="43">
        <f t="shared" si="21"/>
        <v>5154</v>
      </c>
      <c r="AN79" s="46">
        <f t="shared" si="18"/>
        <v>68.5737094199042</v>
      </c>
    </row>
  </sheetData>
  <sheetProtection/>
  <autoFilter ref="A1:AN78"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2.57421875" style="15" bestFit="1" customWidth="1"/>
    <col min="2" max="2" width="81.421875" style="15" bestFit="1" customWidth="1"/>
    <col min="3" max="16384" width="9.140625" style="15" customWidth="1"/>
  </cols>
  <sheetData>
    <row r="1" spans="1:2" ht="12.75">
      <c r="A1" s="14" t="s">
        <v>26</v>
      </c>
      <c r="B1" s="14" t="s">
        <v>27</v>
      </c>
    </row>
    <row r="2" spans="1:2" ht="12.75">
      <c r="A2" s="25" t="s">
        <v>28</v>
      </c>
      <c r="B2" s="17" t="s">
        <v>29</v>
      </c>
    </row>
    <row r="3" spans="1:2" ht="12.75">
      <c r="A3" s="25" t="s">
        <v>30</v>
      </c>
      <c r="B3" s="17" t="s">
        <v>31</v>
      </c>
    </row>
    <row r="4" spans="1:2" ht="12.75">
      <c r="A4" s="26" t="s">
        <v>32</v>
      </c>
      <c r="B4" s="17" t="s">
        <v>33</v>
      </c>
    </row>
    <row r="5" spans="1:2" ht="12.75">
      <c r="A5" s="79" t="s">
        <v>397</v>
      </c>
      <c r="B5" s="68" t="s">
        <v>398</v>
      </c>
    </row>
    <row r="6" spans="1:2" ht="12.75">
      <c r="A6" s="25" t="s">
        <v>526</v>
      </c>
      <c r="B6" s="17" t="s">
        <v>527</v>
      </c>
    </row>
    <row r="7" spans="1:2" ht="12.75">
      <c r="A7" s="25" t="s">
        <v>530</v>
      </c>
      <c r="B7" s="17" t="s">
        <v>531</v>
      </c>
    </row>
    <row r="8" spans="1:2" ht="12.75">
      <c r="A8" s="25" t="s">
        <v>534</v>
      </c>
      <c r="B8" s="17" t="s">
        <v>535</v>
      </c>
    </row>
    <row r="9" spans="1:2" ht="12.75">
      <c r="A9" s="25" t="s">
        <v>538</v>
      </c>
      <c r="B9" s="17" t="s">
        <v>539</v>
      </c>
    </row>
    <row r="10" spans="1:2" ht="12.75">
      <c r="A10" s="25" t="s">
        <v>542</v>
      </c>
      <c r="B10" s="17" t="s">
        <v>543</v>
      </c>
    </row>
    <row r="11" spans="1:2" ht="12.75">
      <c r="A11" s="25" t="s">
        <v>546</v>
      </c>
      <c r="B11" s="17" t="s">
        <v>547</v>
      </c>
    </row>
    <row r="12" spans="1:2" ht="12.75">
      <c r="A12" s="25" t="s">
        <v>550</v>
      </c>
      <c r="B12" s="17" t="s">
        <v>551</v>
      </c>
    </row>
    <row r="13" spans="1:2" ht="12.75">
      <c r="A13" s="25" t="s">
        <v>554</v>
      </c>
      <c r="B13" s="17" t="s">
        <v>555</v>
      </c>
    </row>
    <row r="14" spans="1:2" ht="12.75">
      <c r="A14" s="25" t="s">
        <v>558</v>
      </c>
      <c r="B14" s="17" t="s">
        <v>559</v>
      </c>
    </row>
    <row r="15" spans="1:2" ht="12.75">
      <c r="A15" s="25" t="s">
        <v>562</v>
      </c>
      <c r="B15" s="17" t="s">
        <v>563</v>
      </c>
    </row>
    <row r="16" spans="1:2" ht="12.75">
      <c r="A16" s="25" t="s">
        <v>425</v>
      </c>
      <c r="B16" s="17" t="s">
        <v>566</v>
      </c>
    </row>
    <row r="17" spans="1:2" ht="12.75">
      <c r="A17" s="67" t="s">
        <v>429</v>
      </c>
      <c r="B17" s="68" t="s">
        <v>430</v>
      </c>
    </row>
    <row r="18" spans="1:2" ht="12.75">
      <c r="A18" s="67" t="s">
        <v>431</v>
      </c>
      <c r="B18" s="68" t="s">
        <v>432</v>
      </c>
    </row>
    <row r="19" spans="1:2" ht="12.75">
      <c r="A19" s="25" t="s">
        <v>568</v>
      </c>
      <c r="B19" s="68" t="s">
        <v>569</v>
      </c>
    </row>
    <row r="20" spans="1:2" ht="12.75">
      <c r="A20" s="25" t="s">
        <v>570</v>
      </c>
      <c r="B20" s="68" t="s">
        <v>571</v>
      </c>
    </row>
    <row r="21" spans="1:2" ht="12.75">
      <c r="A21" s="25" t="s">
        <v>572</v>
      </c>
      <c r="B21" s="68" t="s">
        <v>573</v>
      </c>
    </row>
    <row r="22" spans="1:2" ht="12.75">
      <c r="A22" s="25" t="s">
        <v>574</v>
      </c>
      <c r="B22" s="68" t="s">
        <v>575</v>
      </c>
    </row>
    <row r="23" spans="1:2" ht="12.75">
      <c r="A23" s="25" t="s">
        <v>576</v>
      </c>
      <c r="B23" s="68" t="s">
        <v>577</v>
      </c>
    </row>
    <row r="24" spans="1:2" ht="12.75">
      <c r="A24" s="25" t="s">
        <v>578</v>
      </c>
      <c r="B24" s="68" t="s">
        <v>579</v>
      </c>
    </row>
    <row r="25" spans="1:2" ht="12.75">
      <c r="A25" s="25" t="s">
        <v>580</v>
      </c>
      <c r="B25" s="68" t="s">
        <v>581</v>
      </c>
    </row>
    <row r="26" spans="1:2" ht="12.75">
      <c r="A26" s="25" t="s">
        <v>582</v>
      </c>
      <c r="B26" s="68" t="s">
        <v>583</v>
      </c>
    </row>
    <row r="27" spans="1:2" ht="12.75">
      <c r="A27" s="25" t="s">
        <v>584</v>
      </c>
      <c r="B27" s="68" t="s">
        <v>585</v>
      </c>
    </row>
    <row r="28" spans="1:2" ht="12.75">
      <c r="A28" s="25" t="s">
        <v>586</v>
      </c>
      <c r="B28" s="68" t="s">
        <v>587</v>
      </c>
    </row>
    <row r="29" spans="1:2" ht="12.75">
      <c r="A29" s="25" t="s">
        <v>588</v>
      </c>
      <c r="B29" s="68" t="s">
        <v>589</v>
      </c>
    </row>
    <row r="30" spans="1:2" ht="12.75">
      <c r="A30" s="25" t="s">
        <v>590</v>
      </c>
      <c r="B30" s="68" t="s">
        <v>591</v>
      </c>
    </row>
    <row r="31" spans="1:2" ht="12.75">
      <c r="A31" s="25" t="s">
        <v>592</v>
      </c>
      <c r="B31" s="68" t="s">
        <v>593</v>
      </c>
    </row>
    <row r="32" spans="1:2" ht="12.75">
      <c r="A32" s="25" t="s">
        <v>594</v>
      </c>
      <c r="B32" s="68" t="s">
        <v>595</v>
      </c>
    </row>
    <row r="33" spans="1:2" ht="12.75">
      <c r="A33" s="25" t="s">
        <v>596</v>
      </c>
      <c r="B33" s="68" t="s">
        <v>597</v>
      </c>
    </row>
    <row r="34" spans="1:2" ht="12.75">
      <c r="A34" s="25" t="s">
        <v>598</v>
      </c>
      <c r="B34" s="68" t="s">
        <v>599</v>
      </c>
    </row>
    <row r="35" spans="1:2" ht="12.75">
      <c r="A35" s="25" t="s">
        <v>600</v>
      </c>
      <c r="B35" s="68" t="s">
        <v>601</v>
      </c>
    </row>
    <row r="36" spans="1:2" ht="12.75">
      <c r="A36" s="25" t="s">
        <v>602</v>
      </c>
      <c r="B36" s="68" t="s">
        <v>603</v>
      </c>
    </row>
    <row r="37" spans="1:2" ht="12.75">
      <c r="A37" s="25" t="s">
        <v>604</v>
      </c>
      <c r="B37" s="68" t="s">
        <v>605</v>
      </c>
    </row>
    <row r="38" spans="1:2" ht="12.75">
      <c r="A38" s="25" t="s">
        <v>606</v>
      </c>
      <c r="B38" s="68" t="s">
        <v>607</v>
      </c>
    </row>
    <row r="39" spans="1:2" ht="12.75">
      <c r="A39" s="25" t="s">
        <v>457</v>
      </c>
      <c r="B39" s="68" t="s">
        <v>608</v>
      </c>
    </row>
    <row r="40" spans="1:2" ht="12.75">
      <c r="A40" s="25" t="s">
        <v>459</v>
      </c>
      <c r="B40" s="68" t="s">
        <v>609</v>
      </c>
    </row>
    <row r="42" spans="1:2" ht="12.75">
      <c r="A42" s="21" t="s">
        <v>395</v>
      </c>
      <c r="B42" s="22" t="s">
        <v>57</v>
      </c>
    </row>
    <row r="43" ht="25.5">
      <c r="B43" s="23" t="s">
        <v>58</v>
      </c>
    </row>
    <row r="44" ht="12.75">
      <c r="B44" s="15" t="s">
        <v>59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5.7109375" style="1" customWidth="1"/>
    <col min="2" max="2" width="11.7109375" style="1" customWidth="1"/>
    <col min="3" max="16384" width="9.140625" style="1" customWidth="1"/>
  </cols>
  <sheetData>
    <row r="1" ht="12.75">
      <c r="A1" s="1" t="s">
        <v>24</v>
      </c>
    </row>
    <row r="3" spans="1:2" ht="12.75">
      <c r="A3" s="10" t="s">
        <v>9</v>
      </c>
      <c r="B3" s="10" t="s">
        <v>10</v>
      </c>
    </row>
    <row r="4" spans="1:2" ht="12.75">
      <c r="A4" s="2" t="s">
        <v>12</v>
      </c>
      <c r="B4" s="6">
        <v>96.9</v>
      </c>
    </row>
    <row r="5" spans="1:2" ht="12.75">
      <c r="A5" s="2" t="s">
        <v>3</v>
      </c>
      <c r="B5" s="6">
        <v>95.6</v>
      </c>
    </row>
    <row r="6" spans="1:2" ht="12.75">
      <c r="A6" s="2" t="s">
        <v>5</v>
      </c>
      <c r="B6" s="6">
        <v>86.66666666666667</v>
      </c>
    </row>
    <row r="7" spans="1:2" ht="12.75">
      <c r="A7" s="2" t="s">
        <v>6</v>
      </c>
      <c r="B7" s="6">
        <v>84.9</v>
      </c>
    </row>
    <row r="8" spans="1:2" ht="12.75">
      <c r="A8" s="2" t="s">
        <v>7</v>
      </c>
      <c r="B8" s="6">
        <v>84.3</v>
      </c>
    </row>
    <row r="9" spans="1:2" ht="12.75">
      <c r="A9" s="2" t="s">
        <v>22</v>
      </c>
      <c r="B9" s="6">
        <v>83.1</v>
      </c>
    </row>
    <row r="10" spans="1:2" ht="12.75">
      <c r="A10" s="2" t="s">
        <v>2</v>
      </c>
      <c r="B10" s="6">
        <v>76.4</v>
      </c>
    </row>
    <row r="11" spans="1:2" ht="12.75">
      <c r="A11" s="2" t="s">
        <v>4</v>
      </c>
      <c r="B11" s="6">
        <v>73.8</v>
      </c>
    </row>
    <row r="12" spans="1:2" ht="12.75">
      <c r="A12" s="2" t="s">
        <v>8</v>
      </c>
      <c r="B12" s="6">
        <v>71.4</v>
      </c>
    </row>
    <row r="13" spans="1:2" ht="12.75">
      <c r="A13" s="3" t="s">
        <v>23</v>
      </c>
      <c r="B13" s="12">
        <v>66.3</v>
      </c>
    </row>
    <row r="14" spans="1:2" ht="12.75">
      <c r="A14" s="2" t="s">
        <v>0</v>
      </c>
      <c r="B14" s="6">
        <v>59.1</v>
      </c>
    </row>
    <row r="15" spans="1:2" ht="12.75">
      <c r="A15" s="2" t="s">
        <v>1</v>
      </c>
      <c r="B15" s="6">
        <v>37.3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7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.57421875" style="33" bestFit="1" customWidth="1"/>
    <col min="2" max="2" width="15.421875" style="33" bestFit="1" customWidth="1"/>
    <col min="3" max="3" width="15.28125" style="33" customWidth="1"/>
    <col min="4" max="4" width="11.421875" style="48" customWidth="1"/>
    <col min="5" max="16" width="9.140625" style="33" customWidth="1"/>
    <col min="17" max="17" width="7.421875" style="33" customWidth="1"/>
    <col min="18" max="18" width="9.140625" style="33" customWidth="1"/>
    <col min="19" max="19" width="7.421875" style="33" customWidth="1"/>
    <col min="20" max="20" width="9.140625" style="33" customWidth="1"/>
    <col min="21" max="21" width="7.421875" style="33" customWidth="1"/>
    <col min="22" max="22" width="9.140625" style="33" customWidth="1"/>
    <col min="23" max="23" width="7.421875" style="33" customWidth="1"/>
    <col min="24" max="24" width="9.140625" style="33" customWidth="1"/>
    <col min="25" max="25" width="7.421875" style="33" customWidth="1"/>
    <col min="26" max="26" width="9.140625" style="33" customWidth="1"/>
    <col min="27" max="27" width="7.421875" style="33" customWidth="1"/>
    <col min="28" max="28" width="9.140625" style="33" customWidth="1"/>
    <col min="29" max="29" width="7.421875" style="33" customWidth="1"/>
    <col min="30" max="30" width="9.140625" style="33" customWidth="1"/>
    <col min="31" max="31" width="7.421875" style="33" customWidth="1"/>
    <col min="32" max="32" width="9.140625" style="33" customWidth="1"/>
    <col min="33" max="33" width="7.421875" style="33" customWidth="1"/>
    <col min="34" max="34" width="9.140625" style="33" customWidth="1"/>
    <col min="35" max="35" width="7.421875" style="33" customWidth="1"/>
    <col min="36" max="36" width="9.140625" style="33" customWidth="1"/>
    <col min="37" max="37" width="7.421875" style="33" customWidth="1"/>
    <col min="38" max="38" width="9.140625" style="33" customWidth="1"/>
    <col min="39" max="39" width="7.421875" style="33" customWidth="1"/>
    <col min="40" max="40" width="9.140625" style="33" customWidth="1"/>
    <col min="41" max="16384" width="9.140625" style="33" customWidth="1"/>
  </cols>
  <sheetData>
    <row r="1" spans="1:40" s="64" customFormat="1" ht="12.75">
      <c r="A1" s="25"/>
      <c r="B1" s="25" t="s">
        <v>28</v>
      </c>
      <c r="C1" s="25" t="s">
        <v>30</v>
      </c>
      <c r="D1" s="26" t="s">
        <v>32</v>
      </c>
      <c r="E1" s="79" t="s">
        <v>397</v>
      </c>
      <c r="F1" s="25" t="s">
        <v>526</v>
      </c>
      <c r="G1" s="25" t="s">
        <v>530</v>
      </c>
      <c r="H1" s="25" t="s">
        <v>534</v>
      </c>
      <c r="I1" s="25" t="s">
        <v>538</v>
      </c>
      <c r="J1" s="25" t="s">
        <v>542</v>
      </c>
      <c r="K1" s="25" t="s">
        <v>546</v>
      </c>
      <c r="L1" s="25" t="s">
        <v>550</v>
      </c>
      <c r="M1" s="25" t="s">
        <v>554</v>
      </c>
      <c r="N1" s="25" t="s">
        <v>558</v>
      </c>
      <c r="O1" s="25" t="s">
        <v>562</v>
      </c>
      <c r="P1" s="25" t="s">
        <v>425</v>
      </c>
      <c r="Q1" s="67" t="s">
        <v>429</v>
      </c>
      <c r="R1" s="67" t="s">
        <v>431</v>
      </c>
      <c r="S1" s="25" t="s">
        <v>568</v>
      </c>
      <c r="T1" s="25" t="s">
        <v>570</v>
      </c>
      <c r="U1" s="25" t="s">
        <v>572</v>
      </c>
      <c r="V1" s="25" t="s">
        <v>574</v>
      </c>
      <c r="W1" s="25" t="s">
        <v>576</v>
      </c>
      <c r="X1" s="25" t="s">
        <v>578</v>
      </c>
      <c r="Y1" s="25" t="s">
        <v>580</v>
      </c>
      <c r="Z1" s="25" t="s">
        <v>582</v>
      </c>
      <c r="AA1" s="25" t="s">
        <v>584</v>
      </c>
      <c r="AB1" s="25" t="s">
        <v>586</v>
      </c>
      <c r="AC1" s="25" t="s">
        <v>588</v>
      </c>
      <c r="AD1" s="25" t="s">
        <v>590</v>
      </c>
      <c r="AE1" s="25" t="s">
        <v>592</v>
      </c>
      <c r="AF1" s="25" t="s">
        <v>594</v>
      </c>
      <c r="AG1" s="25" t="s">
        <v>596</v>
      </c>
      <c r="AH1" s="25" t="s">
        <v>598</v>
      </c>
      <c r="AI1" s="25" t="s">
        <v>600</v>
      </c>
      <c r="AJ1" s="25" t="s">
        <v>602</v>
      </c>
      <c r="AK1" s="25" t="s">
        <v>604</v>
      </c>
      <c r="AL1" s="25" t="s">
        <v>606</v>
      </c>
      <c r="AM1" s="25" t="s">
        <v>457</v>
      </c>
      <c r="AN1" s="25" t="s">
        <v>459</v>
      </c>
    </row>
    <row r="2" spans="1:40" ht="12.75">
      <c r="A2" s="35" t="s">
        <v>237</v>
      </c>
      <c r="B2" s="35" t="s">
        <v>79</v>
      </c>
      <c r="C2" s="35" t="s">
        <v>80</v>
      </c>
      <c r="D2" s="36" t="s">
        <v>81</v>
      </c>
      <c r="E2" s="55">
        <v>400</v>
      </c>
      <c r="F2" s="55">
        <v>103</v>
      </c>
      <c r="G2" s="55">
        <v>0</v>
      </c>
      <c r="H2" s="55">
        <v>216</v>
      </c>
      <c r="I2" s="55">
        <v>3</v>
      </c>
      <c r="J2" s="55">
        <v>20</v>
      </c>
      <c r="K2" s="55">
        <v>0</v>
      </c>
      <c r="L2" s="55">
        <v>6</v>
      </c>
      <c r="M2" s="55">
        <v>36</v>
      </c>
      <c r="N2" s="55">
        <v>12</v>
      </c>
      <c r="O2" s="55">
        <v>4</v>
      </c>
      <c r="P2" s="55">
        <v>0</v>
      </c>
      <c r="Q2" s="29">
        <v>400</v>
      </c>
      <c r="R2" s="32">
        <f>Q2/E2*100</f>
        <v>100</v>
      </c>
      <c r="S2" s="29">
        <v>103</v>
      </c>
      <c r="T2" s="32">
        <f>S2/F2*100</f>
        <v>100</v>
      </c>
      <c r="U2" s="29">
        <v>0</v>
      </c>
      <c r="V2" s="70">
        <v>0</v>
      </c>
      <c r="W2" s="29">
        <v>216</v>
      </c>
      <c r="X2" s="32">
        <f>W2/H2*100</f>
        <v>100</v>
      </c>
      <c r="Y2" s="29">
        <v>3</v>
      </c>
      <c r="Z2" s="32">
        <f>Y2/I2*100</f>
        <v>100</v>
      </c>
      <c r="AA2" s="29">
        <v>20</v>
      </c>
      <c r="AB2" s="32">
        <f>AA2/J2*100</f>
        <v>100</v>
      </c>
      <c r="AC2" s="29">
        <v>0</v>
      </c>
      <c r="AD2" s="70">
        <v>0</v>
      </c>
      <c r="AE2" s="29">
        <v>6</v>
      </c>
      <c r="AF2" s="32">
        <f>AE2/L2*100</f>
        <v>100</v>
      </c>
      <c r="AG2" s="29">
        <v>36</v>
      </c>
      <c r="AH2" s="32">
        <f>AG2/M2*100</f>
        <v>100</v>
      </c>
      <c r="AI2" s="29">
        <v>12</v>
      </c>
      <c r="AJ2" s="32">
        <f>AI2/N2*100</f>
        <v>100</v>
      </c>
      <c r="AK2" s="29">
        <v>4</v>
      </c>
      <c r="AL2" s="32">
        <f>AK2/O2*100</f>
        <v>100</v>
      </c>
      <c r="AM2" s="29">
        <v>0</v>
      </c>
      <c r="AN2" s="70">
        <v>0</v>
      </c>
    </row>
    <row r="3" spans="1:40" ht="12.75">
      <c r="A3" s="35" t="s">
        <v>238</v>
      </c>
      <c r="B3" s="35" t="s">
        <v>80</v>
      </c>
      <c r="C3" s="35" t="s">
        <v>80</v>
      </c>
      <c r="D3" s="29" t="s">
        <v>82</v>
      </c>
      <c r="E3" s="55">
        <v>821</v>
      </c>
      <c r="F3" s="55">
        <v>247</v>
      </c>
      <c r="G3" s="55">
        <v>132</v>
      </c>
      <c r="H3" s="55">
        <v>102</v>
      </c>
      <c r="I3" s="55">
        <v>0</v>
      </c>
      <c r="J3" s="55">
        <v>95</v>
      </c>
      <c r="K3" s="55">
        <v>0</v>
      </c>
      <c r="L3" s="55">
        <v>8</v>
      </c>
      <c r="M3" s="55">
        <v>130</v>
      </c>
      <c r="N3" s="55">
        <v>40</v>
      </c>
      <c r="O3" s="55">
        <v>54</v>
      </c>
      <c r="P3" s="55">
        <v>13</v>
      </c>
      <c r="Q3" s="29">
        <v>565</v>
      </c>
      <c r="R3" s="32">
        <f aca="true" t="shared" si="0" ref="R3:R66">Q3/E3*100</f>
        <v>68.81851400730817</v>
      </c>
      <c r="S3" s="29">
        <v>153</v>
      </c>
      <c r="T3" s="32">
        <f aca="true" t="shared" si="1" ref="T3:T66">S3/F3*100</f>
        <v>61.943319838056674</v>
      </c>
      <c r="U3" s="29">
        <v>53</v>
      </c>
      <c r="V3" s="32">
        <f aca="true" t="shared" si="2" ref="V3:V66">U3/G3*100</f>
        <v>40.15151515151515</v>
      </c>
      <c r="W3" s="29">
        <v>55</v>
      </c>
      <c r="X3" s="32">
        <f aca="true" t="shared" si="3" ref="X3:X66">W3/H3*100</f>
        <v>53.92156862745098</v>
      </c>
      <c r="Y3" s="29">
        <v>0</v>
      </c>
      <c r="Z3" s="70">
        <v>0</v>
      </c>
      <c r="AA3" s="29">
        <v>65</v>
      </c>
      <c r="AB3" s="32">
        <f aca="true" t="shared" si="4" ref="AB3:AB66">AA3/J3*100</f>
        <v>68.42105263157895</v>
      </c>
      <c r="AC3" s="29">
        <v>0</v>
      </c>
      <c r="AD3" s="70">
        <v>0</v>
      </c>
      <c r="AE3" s="29">
        <v>8</v>
      </c>
      <c r="AF3" s="32">
        <f>AE3/L3*100</f>
        <v>100</v>
      </c>
      <c r="AG3" s="29">
        <v>130</v>
      </c>
      <c r="AH3" s="32">
        <f aca="true" t="shared" si="5" ref="AH3:AH66">AG3/M3*100</f>
        <v>100</v>
      </c>
      <c r="AI3" s="29">
        <v>40</v>
      </c>
      <c r="AJ3" s="32">
        <f aca="true" t="shared" si="6" ref="AJ3:AJ66">AI3/N3*100</f>
        <v>100</v>
      </c>
      <c r="AK3" s="29">
        <v>50</v>
      </c>
      <c r="AL3" s="32">
        <f aca="true" t="shared" si="7" ref="AL3:AL66">AK3/O3*100</f>
        <v>92.5925925925926</v>
      </c>
      <c r="AM3" s="29">
        <v>11</v>
      </c>
      <c r="AN3" s="32">
        <f aca="true" t="shared" si="8" ref="AN3:AN66">AM3/P3*100</f>
        <v>84.61538461538461</v>
      </c>
    </row>
    <row r="4" spans="1:40" ht="12.75">
      <c r="A4" s="35" t="s">
        <v>239</v>
      </c>
      <c r="B4" s="35" t="s">
        <v>83</v>
      </c>
      <c r="C4" s="35" t="s">
        <v>80</v>
      </c>
      <c r="D4" s="29" t="s">
        <v>81</v>
      </c>
      <c r="E4" s="55">
        <v>167</v>
      </c>
      <c r="F4" s="55">
        <v>151</v>
      </c>
      <c r="G4" s="55">
        <v>0</v>
      </c>
      <c r="H4" s="55">
        <v>0</v>
      </c>
      <c r="I4" s="55">
        <v>0</v>
      </c>
      <c r="J4" s="55">
        <v>4</v>
      </c>
      <c r="K4" s="55">
        <v>0</v>
      </c>
      <c r="L4" s="55">
        <v>0</v>
      </c>
      <c r="M4" s="55">
        <v>5</v>
      </c>
      <c r="N4" s="55">
        <v>0</v>
      </c>
      <c r="O4" s="55">
        <v>1</v>
      </c>
      <c r="P4" s="55">
        <v>6</v>
      </c>
      <c r="Q4" s="29">
        <v>147</v>
      </c>
      <c r="R4" s="32">
        <f t="shared" si="0"/>
        <v>88.02395209580838</v>
      </c>
      <c r="S4" s="29">
        <v>132</v>
      </c>
      <c r="T4" s="32">
        <f t="shared" si="1"/>
        <v>87.41721854304636</v>
      </c>
      <c r="U4" s="29">
        <v>0</v>
      </c>
      <c r="V4" s="70">
        <v>0</v>
      </c>
      <c r="W4" s="29">
        <v>0</v>
      </c>
      <c r="X4" s="70">
        <v>0</v>
      </c>
      <c r="Y4" s="29">
        <v>0</v>
      </c>
      <c r="Z4" s="70">
        <v>0</v>
      </c>
      <c r="AA4" s="29">
        <v>3</v>
      </c>
      <c r="AB4" s="32">
        <f t="shared" si="4"/>
        <v>75</v>
      </c>
      <c r="AC4" s="29">
        <v>0</v>
      </c>
      <c r="AD4" s="70">
        <v>0</v>
      </c>
      <c r="AE4" s="29">
        <v>0</v>
      </c>
      <c r="AF4" s="70">
        <v>0</v>
      </c>
      <c r="AG4" s="29">
        <v>5</v>
      </c>
      <c r="AH4" s="32">
        <f t="shared" si="5"/>
        <v>100</v>
      </c>
      <c r="AI4" s="29">
        <v>0</v>
      </c>
      <c r="AJ4" s="70">
        <v>0</v>
      </c>
      <c r="AK4" s="29">
        <v>1</v>
      </c>
      <c r="AL4" s="32">
        <f t="shared" si="7"/>
        <v>100</v>
      </c>
      <c r="AM4" s="29">
        <v>6</v>
      </c>
      <c r="AN4" s="32">
        <f t="shared" si="8"/>
        <v>100</v>
      </c>
    </row>
    <row r="5" spans="1:40" ht="12.75">
      <c r="A5" s="35" t="s">
        <v>240</v>
      </c>
      <c r="B5" s="35" t="s">
        <v>84</v>
      </c>
      <c r="C5" s="35" t="s">
        <v>80</v>
      </c>
      <c r="D5" s="29" t="s">
        <v>81</v>
      </c>
      <c r="E5" s="55">
        <v>235</v>
      </c>
      <c r="F5" s="55">
        <v>20</v>
      </c>
      <c r="G5" s="55">
        <v>3</v>
      </c>
      <c r="H5" s="55">
        <v>189</v>
      </c>
      <c r="I5" s="55">
        <v>0</v>
      </c>
      <c r="J5" s="55">
        <v>8</v>
      </c>
      <c r="K5" s="55">
        <v>0</v>
      </c>
      <c r="L5" s="55">
        <v>0</v>
      </c>
      <c r="M5" s="55">
        <v>5</v>
      </c>
      <c r="N5" s="55">
        <v>5</v>
      </c>
      <c r="O5" s="55">
        <v>3</v>
      </c>
      <c r="P5" s="55">
        <v>2</v>
      </c>
      <c r="Q5" s="29">
        <v>235</v>
      </c>
      <c r="R5" s="32">
        <f t="shared" si="0"/>
        <v>100</v>
      </c>
      <c r="S5" s="29">
        <v>20</v>
      </c>
      <c r="T5" s="32">
        <f t="shared" si="1"/>
        <v>100</v>
      </c>
      <c r="U5" s="29">
        <v>3</v>
      </c>
      <c r="V5" s="32">
        <f t="shared" si="2"/>
        <v>100</v>
      </c>
      <c r="W5" s="29">
        <v>189</v>
      </c>
      <c r="X5" s="32">
        <f t="shared" si="3"/>
        <v>100</v>
      </c>
      <c r="Y5" s="29">
        <v>0</v>
      </c>
      <c r="Z5" s="70">
        <v>0</v>
      </c>
      <c r="AA5" s="29">
        <v>8</v>
      </c>
      <c r="AB5" s="32">
        <f t="shared" si="4"/>
        <v>100</v>
      </c>
      <c r="AC5" s="29">
        <v>0</v>
      </c>
      <c r="AD5" s="70">
        <v>0</v>
      </c>
      <c r="AE5" s="29">
        <v>0</v>
      </c>
      <c r="AF5" s="70">
        <v>0</v>
      </c>
      <c r="AG5" s="29">
        <v>5</v>
      </c>
      <c r="AH5" s="32">
        <f t="shared" si="5"/>
        <v>100</v>
      </c>
      <c r="AI5" s="29">
        <v>5</v>
      </c>
      <c r="AJ5" s="32">
        <f t="shared" si="6"/>
        <v>100</v>
      </c>
      <c r="AK5" s="29">
        <v>3</v>
      </c>
      <c r="AL5" s="32">
        <f t="shared" si="7"/>
        <v>100</v>
      </c>
      <c r="AM5" s="29">
        <v>2</v>
      </c>
      <c r="AN5" s="32">
        <f t="shared" si="8"/>
        <v>100</v>
      </c>
    </row>
    <row r="6" spans="1:40" ht="12.75">
      <c r="A6" s="35" t="s">
        <v>241</v>
      </c>
      <c r="B6" s="35" t="s">
        <v>85</v>
      </c>
      <c r="C6" s="35" t="s">
        <v>80</v>
      </c>
      <c r="D6" s="29" t="s">
        <v>82</v>
      </c>
      <c r="E6" s="55">
        <v>300</v>
      </c>
      <c r="F6" s="55">
        <v>88</v>
      </c>
      <c r="G6" s="55">
        <v>14</v>
      </c>
      <c r="H6" s="55">
        <v>184</v>
      </c>
      <c r="I6" s="55">
        <v>1</v>
      </c>
      <c r="J6" s="55">
        <v>3</v>
      </c>
      <c r="K6" s="55">
        <v>0</v>
      </c>
      <c r="L6" s="55">
        <v>0</v>
      </c>
      <c r="M6" s="55">
        <v>7</v>
      </c>
      <c r="N6" s="55">
        <v>0</v>
      </c>
      <c r="O6" s="55">
        <v>3</v>
      </c>
      <c r="P6" s="55">
        <v>0</v>
      </c>
      <c r="Q6" s="29">
        <v>127</v>
      </c>
      <c r="R6" s="32">
        <f t="shared" si="0"/>
        <v>42.333333333333336</v>
      </c>
      <c r="S6" s="29">
        <v>12</v>
      </c>
      <c r="T6" s="32">
        <f t="shared" si="1"/>
        <v>13.636363636363635</v>
      </c>
      <c r="U6" s="29">
        <v>3</v>
      </c>
      <c r="V6" s="32">
        <f t="shared" si="2"/>
        <v>21.428571428571427</v>
      </c>
      <c r="W6" s="29">
        <v>104</v>
      </c>
      <c r="X6" s="32">
        <f t="shared" si="3"/>
        <v>56.52173913043478</v>
      </c>
      <c r="Y6" s="29">
        <v>1</v>
      </c>
      <c r="Z6" s="32">
        <f>Y6/I6*100</f>
        <v>100</v>
      </c>
      <c r="AA6" s="29">
        <v>0</v>
      </c>
      <c r="AB6" s="32">
        <f t="shared" si="4"/>
        <v>0</v>
      </c>
      <c r="AC6" s="29">
        <v>0</v>
      </c>
      <c r="AD6" s="70">
        <v>0</v>
      </c>
      <c r="AE6" s="29">
        <v>0</v>
      </c>
      <c r="AF6" s="70">
        <v>0</v>
      </c>
      <c r="AG6" s="29">
        <v>7</v>
      </c>
      <c r="AH6" s="32">
        <f t="shared" si="5"/>
        <v>100</v>
      </c>
      <c r="AI6" s="29">
        <v>0</v>
      </c>
      <c r="AJ6" s="70">
        <v>0</v>
      </c>
      <c r="AK6" s="29">
        <v>0</v>
      </c>
      <c r="AL6" s="32">
        <f t="shared" si="7"/>
        <v>0</v>
      </c>
      <c r="AM6" s="29">
        <v>0</v>
      </c>
      <c r="AN6" s="70">
        <v>0</v>
      </c>
    </row>
    <row r="7" spans="1:40" ht="12.75">
      <c r="A7" s="35" t="s">
        <v>242</v>
      </c>
      <c r="B7" s="35" t="s">
        <v>86</v>
      </c>
      <c r="C7" s="35" t="s">
        <v>80</v>
      </c>
      <c r="D7" s="29" t="s">
        <v>82</v>
      </c>
      <c r="E7" s="55">
        <v>232</v>
      </c>
      <c r="F7" s="55">
        <v>88</v>
      </c>
      <c r="G7" s="55">
        <v>0</v>
      </c>
      <c r="H7" s="55">
        <v>53</v>
      </c>
      <c r="I7" s="55">
        <v>5</v>
      </c>
      <c r="J7" s="55">
        <v>13</v>
      </c>
      <c r="K7" s="55">
        <v>0</v>
      </c>
      <c r="L7" s="55">
        <v>3</v>
      </c>
      <c r="M7" s="55">
        <v>11</v>
      </c>
      <c r="N7" s="55">
        <v>5</v>
      </c>
      <c r="O7" s="55">
        <v>2</v>
      </c>
      <c r="P7" s="55">
        <v>52</v>
      </c>
      <c r="Q7" s="29">
        <v>131</v>
      </c>
      <c r="R7" s="32">
        <f t="shared" si="0"/>
        <v>56.46551724137932</v>
      </c>
      <c r="S7" s="29">
        <v>40</v>
      </c>
      <c r="T7" s="32">
        <f t="shared" si="1"/>
        <v>45.45454545454545</v>
      </c>
      <c r="U7" s="29">
        <v>0</v>
      </c>
      <c r="V7" s="70">
        <v>0</v>
      </c>
      <c r="W7" s="29">
        <v>20</v>
      </c>
      <c r="X7" s="32">
        <f t="shared" si="3"/>
        <v>37.735849056603776</v>
      </c>
      <c r="Y7" s="29">
        <v>3</v>
      </c>
      <c r="Z7" s="32">
        <f>Y7/I7*100</f>
        <v>60</v>
      </c>
      <c r="AA7" s="29">
        <v>11</v>
      </c>
      <c r="AB7" s="32">
        <f t="shared" si="4"/>
        <v>84.61538461538461</v>
      </c>
      <c r="AC7" s="29">
        <v>0</v>
      </c>
      <c r="AD7" s="70">
        <v>0</v>
      </c>
      <c r="AE7" s="29">
        <v>3</v>
      </c>
      <c r="AF7" s="32">
        <f>AE7/L7*100</f>
        <v>100</v>
      </c>
      <c r="AG7" s="29">
        <v>11</v>
      </c>
      <c r="AH7" s="32">
        <f t="shared" si="5"/>
        <v>100</v>
      </c>
      <c r="AI7" s="29">
        <v>2</v>
      </c>
      <c r="AJ7" s="32">
        <f t="shared" si="6"/>
        <v>40</v>
      </c>
      <c r="AK7" s="29">
        <v>1</v>
      </c>
      <c r="AL7" s="32">
        <f t="shared" si="7"/>
        <v>50</v>
      </c>
      <c r="AM7" s="29">
        <v>40</v>
      </c>
      <c r="AN7" s="32">
        <f t="shared" si="8"/>
        <v>76.92307692307693</v>
      </c>
    </row>
    <row r="8" spans="1:40" ht="12.75">
      <c r="A8" s="35" t="s">
        <v>243</v>
      </c>
      <c r="B8" s="35" t="s">
        <v>87</v>
      </c>
      <c r="C8" s="35" t="s">
        <v>80</v>
      </c>
      <c r="D8" s="29" t="s">
        <v>82</v>
      </c>
      <c r="E8" s="55">
        <v>674</v>
      </c>
      <c r="F8" s="55">
        <v>137</v>
      </c>
      <c r="G8" s="55">
        <v>0</v>
      </c>
      <c r="H8" s="55">
        <v>468</v>
      </c>
      <c r="I8" s="55">
        <v>0</v>
      </c>
      <c r="J8" s="55">
        <v>27</v>
      </c>
      <c r="K8" s="55">
        <v>0</v>
      </c>
      <c r="L8" s="55">
        <v>10</v>
      </c>
      <c r="M8" s="55">
        <v>24</v>
      </c>
      <c r="N8" s="55">
        <v>2</v>
      </c>
      <c r="O8" s="55">
        <v>6</v>
      </c>
      <c r="P8" s="55">
        <v>0</v>
      </c>
      <c r="Q8" s="29">
        <v>396</v>
      </c>
      <c r="R8" s="32">
        <f t="shared" si="0"/>
        <v>58.753709198813056</v>
      </c>
      <c r="S8" s="29">
        <v>29</v>
      </c>
      <c r="T8" s="32">
        <f t="shared" si="1"/>
        <v>21.16788321167883</v>
      </c>
      <c r="U8" s="29">
        <v>0</v>
      </c>
      <c r="V8" s="70">
        <v>0</v>
      </c>
      <c r="W8" s="29">
        <v>316</v>
      </c>
      <c r="X8" s="32">
        <f t="shared" si="3"/>
        <v>67.52136752136752</v>
      </c>
      <c r="Y8" s="29">
        <v>0</v>
      </c>
      <c r="Z8" s="70">
        <v>0</v>
      </c>
      <c r="AA8" s="29">
        <v>18</v>
      </c>
      <c r="AB8" s="32">
        <f t="shared" si="4"/>
        <v>66.66666666666666</v>
      </c>
      <c r="AC8" s="29">
        <v>0</v>
      </c>
      <c r="AD8" s="70">
        <v>0</v>
      </c>
      <c r="AE8" s="29">
        <v>5</v>
      </c>
      <c r="AF8" s="32">
        <f>AE8/L8*100</f>
        <v>50</v>
      </c>
      <c r="AG8" s="29">
        <v>20</v>
      </c>
      <c r="AH8" s="32">
        <f t="shared" si="5"/>
        <v>83.33333333333334</v>
      </c>
      <c r="AI8" s="29">
        <v>2</v>
      </c>
      <c r="AJ8" s="32">
        <f t="shared" si="6"/>
        <v>100</v>
      </c>
      <c r="AK8" s="29">
        <v>6</v>
      </c>
      <c r="AL8" s="32">
        <f t="shared" si="7"/>
        <v>100</v>
      </c>
      <c r="AM8" s="29">
        <v>0</v>
      </c>
      <c r="AN8" s="70">
        <v>0</v>
      </c>
    </row>
    <row r="9" spans="1:40" ht="12.75">
      <c r="A9" s="35" t="s">
        <v>244</v>
      </c>
      <c r="B9" s="35" t="s">
        <v>88</v>
      </c>
      <c r="C9" s="35" t="s">
        <v>80</v>
      </c>
      <c r="D9" s="29" t="s">
        <v>82</v>
      </c>
      <c r="E9" s="55">
        <v>372</v>
      </c>
      <c r="F9" s="55">
        <v>95</v>
      </c>
      <c r="G9" s="55">
        <v>111</v>
      </c>
      <c r="H9" s="55">
        <v>131</v>
      </c>
      <c r="I9" s="55">
        <v>2</v>
      </c>
      <c r="J9" s="55">
        <v>7</v>
      </c>
      <c r="K9" s="55">
        <v>0</v>
      </c>
      <c r="L9" s="55">
        <v>0</v>
      </c>
      <c r="M9" s="55">
        <v>4</v>
      </c>
      <c r="N9" s="55">
        <v>15</v>
      </c>
      <c r="O9" s="55">
        <v>7</v>
      </c>
      <c r="P9" s="55">
        <v>0</v>
      </c>
      <c r="Q9" s="29">
        <v>283</v>
      </c>
      <c r="R9" s="32">
        <f t="shared" si="0"/>
        <v>76.0752688172043</v>
      </c>
      <c r="S9" s="29">
        <v>64</v>
      </c>
      <c r="T9" s="32">
        <f t="shared" si="1"/>
        <v>67.36842105263158</v>
      </c>
      <c r="U9" s="29">
        <v>65</v>
      </c>
      <c r="V9" s="32">
        <f t="shared" si="2"/>
        <v>58.55855855855856</v>
      </c>
      <c r="W9" s="29">
        <v>121</v>
      </c>
      <c r="X9" s="32">
        <f t="shared" si="3"/>
        <v>92.36641221374046</v>
      </c>
      <c r="Y9" s="29">
        <v>2</v>
      </c>
      <c r="Z9" s="32">
        <f>Y9/I9*100</f>
        <v>100</v>
      </c>
      <c r="AA9" s="29">
        <v>5</v>
      </c>
      <c r="AB9" s="32">
        <f t="shared" si="4"/>
        <v>71.42857142857143</v>
      </c>
      <c r="AC9" s="29">
        <v>0</v>
      </c>
      <c r="AD9" s="70">
        <v>0</v>
      </c>
      <c r="AE9" s="29">
        <v>0</v>
      </c>
      <c r="AF9" s="70">
        <v>0</v>
      </c>
      <c r="AG9" s="29">
        <v>4</v>
      </c>
      <c r="AH9" s="32">
        <f t="shared" si="5"/>
        <v>100</v>
      </c>
      <c r="AI9" s="29">
        <v>15</v>
      </c>
      <c r="AJ9" s="32">
        <f t="shared" si="6"/>
        <v>100</v>
      </c>
      <c r="AK9" s="29">
        <v>7</v>
      </c>
      <c r="AL9" s="32">
        <f t="shared" si="7"/>
        <v>100</v>
      </c>
      <c r="AM9" s="29">
        <v>0</v>
      </c>
      <c r="AN9" s="70">
        <v>0</v>
      </c>
    </row>
    <row r="10" spans="1:40" ht="12.75">
      <c r="A10" s="35" t="s">
        <v>245</v>
      </c>
      <c r="B10" s="35" t="s">
        <v>89</v>
      </c>
      <c r="C10" s="35" t="s">
        <v>80</v>
      </c>
      <c r="D10" s="29" t="s">
        <v>82</v>
      </c>
      <c r="E10" s="55">
        <v>393</v>
      </c>
      <c r="F10" s="55">
        <v>235</v>
      </c>
      <c r="G10" s="55">
        <v>4</v>
      </c>
      <c r="H10" s="55">
        <v>140</v>
      </c>
      <c r="I10" s="55">
        <v>0</v>
      </c>
      <c r="J10" s="55">
        <v>3</v>
      </c>
      <c r="K10" s="55">
        <v>0</v>
      </c>
      <c r="L10" s="55">
        <v>0</v>
      </c>
      <c r="M10" s="55">
        <v>7</v>
      </c>
      <c r="N10" s="55">
        <v>3</v>
      </c>
      <c r="O10" s="55">
        <v>1</v>
      </c>
      <c r="P10" s="55">
        <v>0</v>
      </c>
      <c r="Q10" s="29">
        <v>303</v>
      </c>
      <c r="R10" s="32">
        <f t="shared" si="0"/>
        <v>77.09923664122137</v>
      </c>
      <c r="S10" s="29">
        <v>213</v>
      </c>
      <c r="T10" s="32">
        <f t="shared" si="1"/>
        <v>90.63829787234042</v>
      </c>
      <c r="U10" s="29">
        <v>0</v>
      </c>
      <c r="V10" s="32">
        <f t="shared" si="2"/>
        <v>0</v>
      </c>
      <c r="W10" s="29">
        <v>76</v>
      </c>
      <c r="X10" s="32">
        <f t="shared" si="3"/>
        <v>54.285714285714285</v>
      </c>
      <c r="Y10" s="29">
        <v>0</v>
      </c>
      <c r="Z10" s="70">
        <v>0</v>
      </c>
      <c r="AA10" s="29">
        <v>3</v>
      </c>
      <c r="AB10" s="32">
        <f t="shared" si="4"/>
        <v>100</v>
      </c>
      <c r="AC10" s="29">
        <v>0</v>
      </c>
      <c r="AD10" s="70">
        <v>0</v>
      </c>
      <c r="AE10" s="29">
        <v>0</v>
      </c>
      <c r="AF10" s="70">
        <v>0</v>
      </c>
      <c r="AG10" s="29">
        <v>7</v>
      </c>
      <c r="AH10" s="32">
        <f t="shared" si="5"/>
        <v>100</v>
      </c>
      <c r="AI10" s="29">
        <v>3</v>
      </c>
      <c r="AJ10" s="32">
        <f t="shared" si="6"/>
        <v>100</v>
      </c>
      <c r="AK10" s="29">
        <v>1</v>
      </c>
      <c r="AL10" s="32">
        <f t="shared" si="7"/>
        <v>100</v>
      </c>
      <c r="AM10" s="29">
        <v>0</v>
      </c>
      <c r="AN10" s="70">
        <v>0</v>
      </c>
    </row>
    <row r="11" spans="1:40" ht="12.75">
      <c r="A11" s="35" t="s">
        <v>246</v>
      </c>
      <c r="B11" s="35" t="s">
        <v>90</v>
      </c>
      <c r="C11" s="35" t="s">
        <v>80</v>
      </c>
      <c r="D11" s="29" t="s">
        <v>81</v>
      </c>
      <c r="E11" s="55">
        <v>260</v>
      </c>
      <c r="F11" s="55">
        <v>105</v>
      </c>
      <c r="G11" s="55">
        <v>0</v>
      </c>
      <c r="H11" s="55">
        <v>118</v>
      </c>
      <c r="I11" s="55">
        <v>0</v>
      </c>
      <c r="J11" s="55">
        <v>8</v>
      </c>
      <c r="K11" s="55">
        <v>0</v>
      </c>
      <c r="L11" s="55">
        <v>0</v>
      </c>
      <c r="M11" s="55">
        <v>8</v>
      </c>
      <c r="N11" s="55">
        <v>10</v>
      </c>
      <c r="O11" s="55">
        <v>4</v>
      </c>
      <c r="P11" s="55">
        <v>7</v>
      </c>
      <c r="Q11" s="29">
        <v>112</v>
      </c>
      <c r="R11" s="32">
        <f t="shared" si="0"/>
        <v>43.07692307692308</v>
      </c>
      <c r="S11" s="29">
        <v>40</v>
      </c>
      <c r="T11" s="32">
        <f t="shared" si="1"/>
        <v>38.095238095238095</v>
      </c>
      <c r="U11" s="29">
        <v>0</v>
      </c>
      <c r="V11" s="70">
        <v>0</v>
      </c>
      <c r="W11" s="29">
        <v>48</v>
      </c>
      <c r="X11" s="32">
        <f t="shared" si="3"/>
        <v>40.67796610169492</v>
      </c>
      <c r="Y11" s="29">
        <v>0</v>
      </c>
      <c r="Z11" s="70">
        <v>0</v>
      </c>
      <c r="AA11" s="29">
        <v>6</v>
      </c>
      <c r="AB11" s="32">
        <f t="shared" si="4"/>
        <v>75</v>
      </c>
      <c r="AC11" s="29">
        <v>0</v>
      </c>
      <c r="AD11" s="70">
        <v>0</v>
      </c>
      <c r="AE11" s="29">
        <v>0</v>
      </c>
      <c r="AF11" s="70">
        <v>0</v>
      </c>
      <c r="AG11" s="29">
        <v>8</v>
      </c>
      <c r="AH11" s="32">
        <f t="shared" si="5"/>
        <v>100</v>
      </c>
      <c r="AI11" s="29">
        <v>6</v>
      </c>
      <c r="AJ11" s="32">
        <f t="shared" si="6"/>
        <v>60</v>
      </c>
      <c r="AK11" s="29">
        <v>4</v>
      </c>
      <c r="AL11" s="32">
        <f t="shared" si="7"/>
        <v>100</v>
      </c>
      <c r="AM11" s="29">
        <v>0</v>
      </c>
      <c r="AN11" s="32">
        <f t="shared" si="8"/>
        <v>0</v>
      </c>
    </row>
    <row r="12" spans="1:40" ht="12.75">
      <c r="A12" s="35" t="s">
        <v>247</v>
      </c>
      <c r="B12" s="35" t="s">
        <v>91</v>
      </c>
      <c r="C12" s="35" t="s">
        <v>80</v>
      </c>
      <c r="D12" s="29" t="s">
        <v>81</v>
      </c>
      <c r="E12" s="55">
        <v>352</v>
      </c>
      <c r="F12" s="55">
        <v>46</v>
      </c>
      <c r="G12" s="55">
        <v>0</v>
      </c>
      <c r="H12" s="55">
        <v>288</v>
      </c>
      <c r="I12" s="55">
        <v>0</v>
      </c>
      <c r="J12" s="55">
        <v>8</v>
      </c>
      <c r="K12" s="55">
        <v>0</v>
      </c>
      <c r="L12" s="55">
        <v>0</v>
      </c>
      <c r="M12" s="55">
        <v>8</v>
      </c>
      <c r="N12" s="55">
        <v>1</v>
      </c>
      <c r="O12" s="55">
        <v>1</v>
      </c>
      <c r="P12" s="55">
        <v>0</v>
      </c>
      <c r="Q12" s="29">
        <v>273</v>
      </c>
      <c r="R12" s="32">
        <f t="shared" si="0"/>
        <v>77.55681818181817</v>
      </c>
      <c r="S12" s="29">
        <v>34</v>
      </c>
      <c r="T12" s="32">
        <f t="shared" si="1"/>
        <v>73.91304347826086</v>
      </c>
      <c r="U12" s="29">
        <v>0</v>
      </c>
      <c r="V12" s="70">
        <v>0</v>
      </c>
      <c r="W12" s="29">
        <v>229</v>
      </c>
      <c r="X12" s="32">
        <f t="shared" si="3"/>
        <v>79.51388888888889</v>
      </c>
      <c r="Y12" s="29">
        <v>0</v>
      </c>
      <c r="Z12" s="70">
        <v>0</v>
      </c>
      <c r="AA12" s="29">
        <v>2</v>
      </c>
      <c r="AB12" s="32">
        <f t="shared" si="4"/>
        <v>25</v>
      </c>
      <c r="AC12" s="29">
        <v>0</v>
      </c>
      <c r="AD12" s="70">
        <v>0</v>
      </c>
      <c r="AE12" s="29">
        <v>0</v>
      </c>
      <c r="AF12" s="70">
        <v>0</v>
      </c>
      <c r="AG12" s="29">
        <v>6</v>
      </c>
      <c r="AH12" s="32">
        <f t="shared" si="5"/>
        <v>75</v>
      </c>
      <c r="AI12" s="29">
        <v>1</v>
      </c>
      <c r="AJ12" s="32">
        <f t="shared" si="6"/>
        <v>100</v>
      </c>
      <c r="AK12" s="29">
        <v>1</v>
      </c>
      <c r="AL12" s="32">
        <f t="shared" si="7"/>
        <v>100</v>
      </c>
      <c r="AM12" s="29">
        <v>0</v>
      </c>
      <c r="AN12" s="70">
        <v>0</v>
      </c>
    </row>
    <row r="13" spans="1:40" ht="12.75">
      <c r="A13" s="35" t="s">
        <v>248</v>
      </c>
      <c r="B13" s="35" t="s">
        <v>92</v>
      </c>
      <c r="C13" s="35" t="s">
        <v>80</v>
      </c>
      <c r="D13" s="29" t="s">
        <v>81</v>
      </c>
      <c r="E13" s="55">
        <v>201</v>
      </c>
      <c r="F13" s="55">
        <v>198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3</v>
      </c>
      <c r="N13" s="55">
        <v>0</v>
      </c>
      <c r="O13" s="55">
        <v>0</v>
      </c>
      <c r="P13" s="55">
        <v>0</v>
      </c>
      <c r="Q13" s="29">
        <v>101</v>
      </c>
      <c r="R13" s="32">
        <f t="shared" si="0"/>
        <v>50.24875621890548</v>
      </c>
      <c r="S13" s="29">
        <v>98</v>
      </c>
      <c r="T13" s="32">
        <f t="shared" si="1"/>
        <v>49.494949494949495</v>
      </c>
      <c r="U13" s="29">
        <v>0</v>
      </c>
      <c r="V13" s="70">
        <v>0</v>
      </c>
      <c r="W13" s="29">
        <v>0</v>
      </c>
      <c r="X13" s="70">
        <v>0</v>
      </c>
      <c r="Y13" s="29">
        <v>0</v>
      </c>
      <c r="Z13" s="70">
        <v>0</v>
      </c>
      <c r="AA13" s="29">
        <v>0</v>
      </c>
      <c r="AB13" s="70">
        <v>0</v>
      </c>
      <c r="AC13" s="29">
        <v>0</v>
      </c>
      <c r="AD13" s="70">
        <v>0</v>
      </c>
      <c r="AE13" s="29">
        <v>0</v>
      </c>
      <c r="AF13" s="70">
        <v>0</v>
      </c>
      <c r="AG13" s="29">
        <v>3</v>
      </c>
      <c r="AH13" s="32">
        <f t="shared" si="5"/>
        <v>100</v>
      </c>
      <c r="AI13" s="29">
        <v>0</v>
      </c>
      <c r="AJ13" s="70">
        <v>0</v>
      </c>
      <c r="AK13" s="29">
        <v>0</v>
      </c>
      <c r="AL13" s="70">
        <v>0</v>
      </c>
      <c r="AM13" s="29">
        <v>0</v>
      </c>
      <c r="AN13" s="70">
        <v>0</v>
      </c>
    </row>
    <row r="14" spans="1:40" ht="12.75">
      <c r="A14" s="35" t="s">
        <v>249</v>
      </c>
      <c r="B14" s="35" t="s">
        <v>93</v>
      </c>
      <c r="C14" s="35" t="s">
        <v>80</v>
      </c>
      <c r="D14" s="29" t="s">
        <v>81</v>
      </c>
      <c r="E14" s="55">
        <v>150</v>
      </c>
      <c r="F14" s="55">
        <v>46</v>
      </c>
      <c r="G14" s="55">
        <v>0</v>
      </c>
      <c r="H14" s="55">
        <v>98</v>
      </c>
      <c r="I14" s="55">
        <v>0</v>
      </c>
      <c r="J14" s="55">
        <v>2</v>
      </c>
      <c r="K14" s="55">
        <v>0</v>
      </c>
      <c r="L14" s="55">
        <v>0</v>
      </c>
      <c r="M14" s="55">
        <v>2</v>
      </c>
      <c r="N14" s="55">
        <v>0</v>
      </c>
      <c r="O14" s="55">
        <v>2</v>
      </c>
      <c r="P14" s="55">
        <v>0</v>
      </c>
      <c r="Q14" s="29">
        <v>89</v>
      </c>
      <c r="R14" s="32">
        <f t="shared" si="0"/>
        <v>59.333333333333336</v>
      </c>
      <c r="S14" s="29">
        <v>23</v>
      </c>
      <c r="T14" s="32">
        <f t="shared" si="1"/>
        <v>50</v>
      </c>
      <c r="U14" s="29">
        <v>0</v>
      </c>
      <c r="V14" s="70">
        <v>0</v>
      </c>
      <c r="W14" s="29">
        <v>60</v>
      </c>
      <c r="X14" s="32">
        <f t="shared" si="3"/>
        <v>61.224489795918366</v>
      </c>
      <c r="Y14" s="29">
        <v>0</v>
      </c>
      <c r="Z14" s="70">
        <v>0</v>
      </c>
      <c r="AA14" s="29">
        <v>2</v>
      </c>
      <c r="AB14" s="32">
        <f t="shared" si="4"/>
        <v>100</v>
      </c>
      <c r="AC14" s="29">
        <v>0</v>
      </c>
      <c r="AD14" s="70">
        <v>0</v>
      </c>
      <c r="AE14" s="29">
        <v>0</v>
      </c>
      <c r="AF14" s="70">
        <v>0</v>
      </c>
      <c r="AG14" s="29">
        <v>2</v>
      </c>
      <c r="AH14" s="32">
        <f t="shared" si="5"/>
        <v>100</v>
      </c>
      <c r="AI14" s="29">
        <v>0</v>
      </c>
      <c r="AJ14" s="70">
        <v>0</v>
      </c>
      <c r="AK14" s="29">
        <v>2</v>
      </c>
      <c r="AL14" s="32">
        <f t="shared" si="7"/>
        <v>100</v>
      </c>
      <c r="AM14" s="29">
        <v>0</v>
      </c>
      <c r="AN14" s="70">
        <v>0</v>
      </c>
    </row>
    <row r="15" spans="1:40" ht="12.75">
      <c r="A15" s="35" t="s">
        <v>250</v>
      </c>
      <c r="B15" s="35" t="s">
        <v>94</v>
      </c>
      <c r="C15" s="35" t="s">
        <v>80</v>
      </c>
      <c r="D15" s="29" t="s">
        <v>81</v>
      </c>
      <c r="E15" s="55">
        <v>144</v>
      </c>
      <c r="F15" s="55">
        <v>47</v>
      </c>
      <c r="G15" s="55">
        <v>0</v>
      </c>
      <c r="H15" s="55">
        <v>89</v>
      </c>
      <c r="I15" s="55">
        <v>0</v>
      </c>
      <c r="J15" s="55">
        <v>1</v>
      </c>
      <c r="K15" s="55">
        <v>0</v>
      </c>
      <c r="L15" s="55">
        <v>0</v>
      </c>
      <c r="M15" s="55">
        <v>4</v>
      </c>
      <c r="N15" s="55">
        <v>0</v>
      </c>
      <c r="O15" s="55">
        <v>2</v>
      </c>
      <c r="P15" s="55">
        <v>1</v>
      </c>
      <c r="Q15" s="29">
        <v>132</v>
      </c>
      <c r="R15" s="32">
        <f t="shared" si="0"/>
        <v>91.66666666666666</v>
      </c>
      <c r="S15" s="29">
        <v>40</v>
      </c>
      <c r="T15" s="32">
        <f t="shared" si="1"/>
        <v>85.1063829787234</v>
      </c>
      <c r="U15" s="29">
        <v>0</v>
      </c>
      <c r="V15" s="70">
        <v>0</v>
      </c>
      <c r="W15" s="29">
        <v>84</v>
      </c>
      <c r="X15" s="32">
        <f t="shared" si="3"/>
        <v>94.3820224719101</v>
      </c>
      <c r="Y15" s="29">
        <v>0</v>
      </c>
      <c r="Z15" s="70">
        <v>0</v>
      </c>
      <c r="AA15" s="29">
        <v>1</v>
      </c>
      <c r="AB15" s="32">
        <f t="shared" si="4"/>
        <v>100</v>
      </c>
      <c r="AC15" s="29">
        <v>0</v>
      </c>
      <c r="AD15" s="70">
        <v>0</v>
      </c>
      <c r="AE15" s="29">
        <v>0</v>
      </c>
      <c r="AF15" s="70">
        <v>0</v>
      </c>
      <c r="AG15" s="29">
        <v>4</v>
      </c>
      <c r="AH15" s="32">
        <f t="shared" si="5"/>
        <v>100</v>
      </c>
      <c r="AI15" s="29">
        <v>0</v>
      </c>
      <c r="AJ15" s="70">
        <v>0</v>
      </c>
      <c r="AK15" s="29">
        <v>2</v>
      </c>
      <c r="AL15" s="32">
        <f t="shared" si="7"/>
        <v>100</v>
      </c>
      <c r="AM15" s="29">
        <v>1</v>
      </c>
      <c r="AN15" s="32">
        <f t="shared" si="8"/>
        <v>100</v>
      </c>
    </row>
    <row r="16" spans="1:40" ht="12.75">
      <c r="A16" s="35" t="s">
        <v>251</v>
      </c>
      <c r="B16" s="35" t="s">
        <v>95</v>
      </c>
      <c r="C16" s="35" t="s">
        <v>80</v>
      </c>
      <c r="D16" s="29" t="s">
        <v>81</v>
      </c>
      <c r="E16" s="55">
        <v>692</v>
      </c>
      <c r="F16" s="55">
        <v>185</v>
      </c>
      <c r="G16" s="55">
        <v>21</v>
      </c>
      <c r="H16" s="55">
        <v>250</v>
      </c>
      <c r="I16" s="55">
        <v>0</v>
      </c>
      <c r="J16" s="55">
        <v>76</v>
      </c>
      <c r="K16" s="55">
        <v>0</v>
      </c>
      <c r="L16" s="55">
        <v>0</v>
      </c>
      <c r="M16" s="55">
        <v>100</v>
      </c>
      <c r="N16" s="55">
        <v>10</v>
      </c>
      <c r="O16" s="55">
        <v>20</v>
      </c>
      <c r="P16" s="55">
        <v>30</v>
      </c>
      <c r="Q16" s="29">
        <v>501</v>
      </c>
      <c r="R16" s="32">
        <f t="shared" si="0"/>
        <v>72.39884393063583</v>
      </c>
      <c r="S16" s="29">
        <v>75</v>
      </c>
      <c r="T16" s="32">
        <f t="shared" si="1"/>
        <v>40.54054054054054</v>
      </c>
      <c r="U16" s="29">
        <v>15</v>
      </c>
      <c r="V16" s="32">
        <f t="shared" si="2"/>
        <v>71.42857142857143</v>
      </c>
      <c r="W16" s="29">
        <v>181</v>
      </c>
      <c r="X16" s="32">
        <f t="shared" si="3"/>
        <v>72.39999999999999</v>
      </c>
      <c r="Y16" s="29">
        <v>0</v>
      </c>
      <c r="Z16" s="70">
        <v>0</v>
      </c>
      <c r="AA16" s="29">
        <v>70</v>
      </c>
      <c r="AB16" s="32">
        <f t="shared" si="4"/>
        <v>92.10526315789474</v>
      </c>
      <c r="AC16" s="29">
        <v>0</v>
      </c>
      <c r="AD16" s="70">
        <v>0</v>
      </c>
      <c r="AE16" s="29">
        <v>0</v>
      </c>
      <c r="AF16" s="70">
        <v>0</v>
      </c>
      <c r="AG16" s="29">
        <v>100</v>
      </c>
      <c r="AH16" s="32">
        <f t="shared" si="5"/>
        <v>100</v>
      </c>
      <c r="AI16" s="29">
        <v>10</v>
      </c>
      <c r="AJ16" s="32">
        <f t="shared" si="6"/>
        <v>100</v>
      </c>
      <c r="AK16" s="29">
        <v>20</v>
      </c>
      <c r="AL16" s="32">
        <f t="shared" si="7"/>
        <v>100</v>
      </c>
      <c r="AM16" s="29">
        <v>30</v>
      </c>
      <c r="AN16" s="32">
        <f t="shared" si="8"/>
        <v>100</v>
      </c>
    </row>
    <row r="17" spans="1:40" ht="12.75">
      <c r="A17" s="35" t="s">
        <v>252</v>
      </c>
      <c r="B17" s="35" t="s">
        <v>96</v>
      </c>
      <c r="C17" s="35" t="s">
        <v>80</v>
      </c>
      <c r="D17" s="29" t="s">
        <v>82</v>
      </c>
      <c r="E17" s="55">
        <v>430</v>
      </c>
      <c r="F17" s="55">
        <v>205</v>
      </c>
      <c r="G17" s="55">
        <v>6</v>
      </c>
      <c r="H17" s="55">
        <v>191</v>
      </c>
      <c r="I17" s="55">
        <v>2</v>
      </c>
      <c r="J17" s="55">
        <v>7</v>
      </c>
      <c r="K17" s="55">
        <v>0</v>
      </c>
      <c r="L17" s="55">
        <v>0</v>
      </c>
      <c r="M17" s="55">
        <v>8</v>
      </c>
      <c r="N17" s="55">
        <v>3</v>
      </c>
      <c r="O17" s="55">
        <v>8</v>
      </c>
      <c r="P17" s="55">
        <v>0</v>
      </c>
      <c r="Q17" s="29">
        <v>429</v>
      </c>
      <c r="R17" s="32">
        <f t="shared" si="0"/>
        <v>99.76744186046511</v>
      </c>
      <c r="S17" s="29">
        <v>205</v>
      </c>
      <c r="T17" s="32">
        <f t="shared" si="1"/>
        <v>100</v>
      </c>
      <c r="U17" s="29">
        <v>6</v>
      </c>
      <c r="V17" s="32">
        <f t="shared" si="2"/>
        <v>100</v>
      </c>
      <c r="W17" s="29">
        <v>191</v>
      </c>
      <c r="X17" s="32">
        <f t="shared" si="3"/>
        <v>100</v>
      </c>
      <c r="Y17" s="29">
        <v>2</v>
      </c>
      <c r="Z17" s="32">
        <f>Y17/I17*100</f>
        <v>100</v>
      </c>
      <c r="AA17" s="29">
        <v>6</v>
      </c>
      <c r="AB17" s="32">
        <f t="shared" si="4"/>
        <v>85.71428571428571</v>
      </c>
      <c r="AC17" s="29">
        <v>0</v>
      </c>
      <c r="AD17" s="70">
        <v>0</v>
      </c>
      <c r="AE17" s="29">
        <v>0</v>
      </c>
      <c r="AF17" s="70">
        <v>0</v>
      </c>
      <c r="AG17" s="29">
        <v>8</v>
      </c>
      <c r="AH17" s="32">
        <f t="shared" si="5"/>
        <v>100</v>
      </c>
      <c r="AI17" s="29">
        <v>3</v>
      </c>
      <c r="AJ17" s="32">
        <f t="shared" si="6"/>
        <v>100</v>
      </c>
      <c r="AK17" s="29">
        <v>8</v>
      </c>
      <c r="AL17" s="32">
        <f t="shared" si="7"/>
        <v>100</v>
      </c>
      <c r="AM17" s="29">
        <v>0</v>
      </c>
      <c r="AN17" s="70">
        <v>0</v>
      </c>
    </row>
    <row r="18" spans="1:40" ht="12.75">
      <c r="A18" s="35" t="s">
        <v>253</v>
      </c>
      <c r="B18" s="35" t="s">
        <v>97</v>
      </c>
      <c r="C18" s="35" t="s">
        <v>80</v>
      </c>
      <c r="D18" s="29" t="s">
        <v>81</v>
      </c>
      <c r="E18" s="55">
        <v>239</v>
      </c>
      <c r="F18" s="55">
        <v>105</v>
      </c>
      <c r="G18" s="55">
        <v>0</v>
      </c>
      <c r="H18" s="55">
        <v>126</v>
      </c>
      <c r="I18" s="55">
        <v>0</v>
      </c>
      <c r="J18" s="55">
        <v>0</v>
      </c>
      <c r="K18" s="55">
        <v>0</v>
      </c>
      <c r="L18" s="55">
        <v>0</v>
      </c>
      <c r="M18" s="55">
        <v>5</v>
      </c>
      <c r="N18" s="55">
        <v>1</v>
      </c>
      <c r="O18" s="55">
        <v>2</v>
      </c>
      <c r="P18" s="55">
        <v>0</v>
      </c>
      <c r="Q18" s="29">
        <v>144</v>
      </c>
      <c r="R18" s="32">
        <f t="shared" si="0"/>
        <v>60.25104602510461</v>
      </c>
      <c r="S18" s="29">
        <v>46</v>
      </c>
      <c r="T18" s="32">
        <f t="shared" si="1"/>
        <v>43.80952380952381</v>
      </c>
      <c r="U18" s="29">
        <v>0</v>
      </c>
      <c r="V18" s="70">
        <v>0</v>
      </c>
      <c r="W18" s="29">
        <v>90</v>
      </c>
      <c r="X18" s="32">
        <f t="shared" si="3"/>
        <v>71.42857142857143</v>
      </c>
      <c r="Y18" s="29">
        <v>0</v>
      </c>
      <c r="Z18" s="70">
        <v>0</v>
      </c>
      <c r="AA18" s="29">
        <v>0</v>
      </c>
      <c r="AB18" s="70">
        <v>0</v>
      </c>
      <c r="AC18" s="29">
        <v>0</v>
      </c>
      <c r="AD18" s="70">
        <v>0</v>
      </c>
      <c r="AE18" s="29">
        <v>0</v>
      </c>
      <c r="AF18" s="70">
        <v>0</v>
      </c>
      <c r="AG18" s="29">
        <v>5</v>
      </c>
      <c r="AH18" s="32">
        <f t="shared" si="5"/>
        <v>100</v>
      </c>
      <c r="AI18" s="29">
        <v>1</v>
      </c>
      <c r="AJ18" s="32">
        <f t="shared" si="6"/>
        <v>100</v>
      </c>
      <c r="AK18" s="29">
        <v>2</v>
      </c>
      <c r="AL18" s="32">
        <f t="shared" si="7"/>
        <v>100</v>
      </c>
      <c r="AM18" s="29">
        <v>0</v>
      </c>
      <c r="AN18" s="70">
        <v>0</v>
      </c>
    </row>
    <row r="19" spans="1:40" ht="12.75">
      <c r="A19" s="35" t="s">
        <v>254</v>
      </c>
      <c r="B19" s="35" t="s">
        <v>98</v>
      </c>
      <c r="C19" s="35" t="s">
        <v>98</v>
      </c>
      <c r="D19" s="29" t="s">
        <v>99</v>
      </c>
      <c r="E19" s="55">
        <v>897</v>
      </c>
      <c r="F19" s="55">
        <v>328</v>
      </c>
      <c r="G19" s="55">
        <v>60</v>
      </c>
      <c r="H19" s="55">
        <v>234</v>
      </c>
      <c r="I19" s="55">
        <v>0</v>
      </c>
      <c r="J19" s="55">
        <v>67</v>
      </c>
      <c r="K19" s="55">
        <v>0</v>
      </c>
      <c r="L19" s="55">
        <v>6</v>
      </c>
      <c r="M19" s="55">
        <v>77</v>
      </c>
      <c r="N19" s="55">
        <v>14</v>
      </c>
      <c r="O19" s="55">
        <v>10</v>
      </c>
      <c r="P19" s="55">
        <v>101</v>
      </c>
      <c r="Q19" s="29">
        <v>552</v>
      </c>
      <c r="R19" s="32">
        <f t="shared" si="0"/>
        <v>61.53846153846154</v>
      </c>
      <c r="S19" s="29">
        <v>184</v>
      </c>
      <c r="T19" s="32">
        <f t="shared" si="1"/>
        <v>56.09756097560976</v>
      </c>
      <c r="U19" s="29">
        <v>17</v>
      </c>
      <c r="V19" s="32">
        <f t="shared" si="2"/>
        <v>28.333333333333332</v>
      </c>
      <c r="W19" s="29">
        <v>145</v>
      </c>
      <c r="X19" s="32">
        <f t="shared" si="3"/>
        <v>61.965811965811966</v>
      </c>
      <c r="Y19" s="29">
        <v>0</v>
      </c>
      <c r="Z19" s="70">
        <v>0</v>
      </c>
      <c r="AA19" s="29">
        <v>37</v>
      </c>
      <c r="AB19" s="32">
        <f t="shared" si="4"/>
        <v>55.223880597014926</v>
      </c>
      <c r="AC19" s="29">
        <v>0</v>
      </c>
      <c r="AD19" s="70">
        <v>0</v>
      </c>
      <c r="AE19" s="29">
        <v>6</v>
      </c>
      <c r="AF19" s="32">
        <f>AE19/L19*100</f>
        <v>100</v>
      </c>
      <c r="AG19" s="29">
        <v>74</v>
      </c>
      <c r="AH19" s="32">
        <f t="shared" si="5"/>
        <v>96.1038961038961</v>
      </c>
      <c r="AI19" s="29">
        <v>14</v>
      </c>
      <c r="AJ19" s="32">
        <f t="shared" si="6"/>
        <v>100</v>
      </c>
      <c r="AK19" s="29">
        <v>7</v>
      </c>
      <c r="AL19" s="32">
        <f t="shared" si="7"/>
        <v>70</v>
      </c>
      <c r="AM19" s="29">
        <v>68</v>
      </c>
      <c r="AN19" s="32">
        <f t="shared" si="8"/>
        <v>67.32673267326733</v>
      </c>
    </row>
    <row r="20" spans="1:40" ht="12.75">
      <c r="A20" s="35" t="s">
        <v>255</v>
      </c>
      <c r="B20" s="35" t="s">
        <v>100</v>
      </c>
      <c r="C20" s="35" t="s">
        <v>98</v>
      </c>
      <c r="D20" s="29" t="s">
        <v>99</v>
      </c>
      <c r="E20" s="55">
        <v>388</v>
      </c>
      <c r="F20" s="55">
        <v>176</v>
      </c>
      <c r="G20" s="55">
        <v>15</v>
      </c>
      <c r="H20" s="55">
        <v>35</v>
      </c>
      <c r="I20" s="55">
        <v>0</v>
      </c>
      <c r="J20" s="55">
        <v>18</v>
      </c>
      <c r="K20" s="55">
        <v>0</v>
      </c>
      <c r="L20" s="55">
        <v>0</v>
      </c>
      <c r="M20" s="55">
        <v>5</v>
      </c>
      <c r="N20" s="55">
        <v>0</v>
      </c>
      <c r="O20" s="55">
        <v>2</v>
      </c>
      <c r="P20" s="55">
        <v>137</v>
      </c>
      <c r="Q20" s="29">
        <v>195</v>
      </c>
      <c r="R20" s="32">
        <f t="shared" si="0"/>
        <v>50.25773195876289</v>
      </c>
      <c r="S20" s="29">
        <v>78</v>
      </c>
      <c r="T20" s="32">
        <f t="shared" si="1"/>
        <v>44.31818181818182</v>
      </c>
      <c r="U20" s="37">
        <v>6</v>
      </c>
      <c r="V20" s="32">
        <f t="shared" si="2"/>
        <v>40</v>
      </c>
      <c r="W20" s="29">
        <v>35</v>
      </c>
      <c r="X20" s="32">
        <f t="shared" si="3"/>
        <v>100</v>
      </c>
      <c r="Y20" s="29">
        <v>0</v>
      </c>
      <c r="Z20" s="70">
        <v>0</v>
      </c>
      <c r="AA20" s="29">
        <v>13</v>
      </c>
      <c r="AB20" s="32">
        <f t="shared" si="4"/>
        <v>72.22222222222221</v>
      </c>
      <c r="AC20" s="29">
        <v>0</v>
      </c>
      <c r="AD20" s="70">
        <v>0</v>
      </c>
      <c r="AE20" s="29">
        <v>0</v>
      </c>
      <c r="AF20" s="70">
        <v>0</v>
      </c>
      <c r="AG20" s="37">
        <v>4</v>
      </c>
      <c r="AH20" s="32">
        <f t="shared" si="5"/>
        <v>80</v>
      </c>
      <c r="AI20" s="37">
        <v>0</v>
      </c>
      <c r="AJ20" s="70">
        <v>0</v>
      </c>
      <c r="AK20" s="29">
        <v>2</v>
      </c>
      <c r="AL20" s="32">
        <f t="shared" si="7"/>
        <v>100</v>
      </c>
      <c r="AM20" s="37">
        <v>57</v>
      </c>
      <c r="AN20" s="32">
        <f t="shared" si="8"/>
        <v>41.605839416058394</v>
      </c>
    </row>
    <row r="21" spans="1:40" ht="12.75">
      <c r="A21" s="35" t="s">
        <v>256</v>
      </c>
      <c r="B21" s="35" t="s">
        <v>101</v>
      </c>
      <c r="C21" s="35" t="s">
        <v>98</v>
      </c>
      <c r="D21" s="29" t="s">
        <v>99</v>
      </c>
      <c r="E21" s="55">
        <v>817</v>
      </c>
      <c r="F21" s="55">
        <v>138</v>
      </c>
      <c r="G21" s="55">
        <v>7</v>
      </c>
      <c r="H21" s="55">
        <v>282</v>
      </c>
      <c r="I21" s="55">
        <v>3</v>
      </c>
      <c r="J21" s="55">
        <v>68</v>
      </c>
      <c r="K21" s="55">
        <v>6</v>
      </c>
      <c r="L21" s="55">
        <v>0</v>
      </c>
      <c r="M21" s="55">
        <v>35</v>
      </c>
      <c r="N21" s="55">
        <v>0</v>
      </c>
      <c r="O21" s="55">
        <v>13</v>
      </c>
      <c r="P21" s="55">
        <v>265</v>
      </c>
      <c r="Q21" s="29">
        <v>660</v>
      </c>
      <c r="R21" s="32">
        <f t="shared" si="0"/>
        <v>80.78335373317015</v>
      </c>
      <c r="S21" s="29">
        <v>100</v>
      </c>
      <c r="T21" s="32">
        <f t="shared" si="1"/>
        <v>72.46376811594203</v>
      </c>
      <c r="U21" s="29">
        <v>0</v>
      </c>
      <c r="V21" s="32">
        <f t="shared" si="2"/>
        <v>0</v>
      </c>
      <c r="W21" s="29">
        <v>250</v>
      </c>
      <c r="X21" s="32">
        <f t="shared" si="3"/>
        <v>88.65248226950354</v>
      </c>
      <c r="Y21" s="29">
        <v>3</v>
      </c>
      <c r="Z21" s="32">
        <f>Y21/I21*100</f>
        <v>100</v>
      </c>
      <c r="AA21" s="29">
        <v>56</v>
      </c>
      <c r="AB21" s="32">
        <f t="shared" si="4"/>
        <v>82.35294117647058</v>
      </c>
      <c r="AC21" s="29">
        <v>2</v>
      </c>
      <c r="AD21" s="32">
        <f>AC21/K21*100</f>
        <v>33.33333333333333</v>
      </c>
      <c r="AE21" s="29">
        <v>0</v>
      </c>
      <c r="AF21" s="70">
        <v>0</v>
      </c>
      <c r="AG21" s="29">
        <v>35</v>
      </c>
      <c r="AH21" s="32">
        <f t="shared" si="5"/>
        <v>100</v>
      </c>
      <c r="AI21" s="29">
        <v>0</v>
      </c>
      <c r="AJ21" s="70">
        <v>0</v>
      </c>
      <c r="AK21" s="29">
        <v>13</v>
      </c>
      <c r="AL21" s="32">
        <f t="shared" si="7"/>
        <v>100</v>
      </c>
      <c r="AM21" s="29">
        <v>201</v>
      </c>
      <c r="AN21" s="32">
        <f t="shared" si="8"/>
        <v>75.84905660377359</v>
      </c>
    </row>
    <row r="22" spans="1:40" ht="12.75">
      <c r="A22" s="35" t="s">
        <v>257</v>
      </c>
      <c r="B22" s="35" t="s">
        <v>102</v>
      </c>
      <c r="C22" s="35" t="s">
        <v>98</v>
      </c>
      <c r="D22" s="29" t="s">
        <v>99</v>
      </c>
      <c r="E22" s="55">
        <v>284</v>
      </c>
      <c r="F22" s="55">
        <v>21</v>
      </c>
      <c r="G22" s="55">
        <v>9</v>
      </c>
      <c r="H22" s="55">
        <v>81</v>
      </c>
      <c r="I22" s="55">
        <v>0</v>
      </c>
      <c r="J22" s="55">
        <v>12</v>
      </c>
      <c r="K22" s="55">
        <v>0</v>
      </c>
      <c r="L22" s="55">
        <v>0</v>
      </c>
      <c r="M22" s="55">
        <v>6</v>
      </c>
      <c r="N22" s="55">
        <v>0</v>
      </c>
      <c r="O22" s="55">
        <v>15</v>
      </c>
      <c r="P22" s="55">
        <v>140</v>
      </c>
      <c r="Q22" s="29">
        <v>138</v>
      </c>
      <c r="R22" s="32">
        <f t="shared" si="0"/>
        <v>48.59154929577465</v>
      </c>
      <c r="S22" s="29">
        <v>8</v>
      </c>
      <c r="T22" s="32">
        <f t="shared" si="1"/>
        <v>38.095238095238095</v>
      </c>
      <c r="U22" s="29">
        <v>0</v>
      </c>
      <c r="V22" s="32">
        <f t="shared" si="2"/>
        <v>0</v>
      </c>
      <c r="W22" s="29">
        <v>61</v>
      </c>
      <c r="X22" s="32">
        <f t="shared" si="3"/>
        <v>75.30864197530865</v>
      </c>
      <c r="Y22" s="29">
        <v>0</v>
      </c>
      <c r="Z22" s="70">
        <v>0</v>
      </c>
      <c r="AA22" s="29">
        <v>12</v>
      </c>
      <c r="AB22" s="32">
        <f t="shared" si="4"/>
        <v>100</v>
      </c>
      <c r="AC22" s="29">
        <v>0</v>
      </c>
      <c r="AD22" s="70">
        <v>0</v>
      </c>
      <c r="AE22" s="29">
        <v>0</v>
      </c>
      <c r="AF22" s="70">
        <v>0</v>
      </c>
      <c r="AG22" s="29">
        <v>6</v>
      </c>
      <c r="AH22" s="32">
        <f t="shared" si="5"/>
        <v>100</v>
      </c>
      <c r="AI22" s="29">
        <v>0</v>
      </c>
      <c r="AJ22" s="70">
        <v>0</v>
      </c>
      <c r="AK22" s="29">
        <v>15</v>
      </c>
      <c r="AL22" s="32">
        <f t="shared" si="7"/>
        <v>100</v>
      </c>
      <c r="AM22" s="29">
        <v>36</v>
      </c>
      <c r="AN22" s="32">
        <f t="shared" si="8"/>
        <v>25.71428571428571</v>
      </c>
    </row>
    <row r="23" spans="1:40" ht="12.75">
      <c r="A23" s="35" t="s">
        <v>258</v>
      </c>
      <c r="B23" s="35" t="s">
        <v>103</v>
      </c>
      <c r="C23" s="35" t="s">
        <v>98</v>
      </c>
      <c r="D23" s="29" t="s">
        <v>99</v>
      </c>
      <c r="E23" s="55">
        <v>127</v>
      </c>
      <c r="F23" s="55">
        <v>67</v>
      </c>
      <c r="G23" s="55">
        <v>4</v>
      </c>
      <c r="H23" s="55">
        <v>12</v>
      </c>
      <c r="I23" s="55">
        <v>0</v>
      </c>
      <c r="J23" s="55">
        <v>8</v>
      </c>
      <c r="K23" s="55">
        <v>0</v>
      </c>
      <c r="L23" s="55">
        <v>0</v>
      </c>
      <c r="M23" s="55">
        <v>1</v>
      </c>
      <c r="N23" s="55">
        <v>0</v>
      </c>
      <c r="O23" s="55">
        <v>2</v>
      </c>
      <c r="P23" s="55">
        <v>33</v>
      </c>
      <c r="Q23" s="29">
        <v>65</v>
      </c>
      <c r="R23" s="32">
        <f t="shared" si="0"/>
        <v>51.181102362204726</v>
      </c>
      <c r="S23" s="29">
        <v>20</v>
      </c>
      <c r="T23" s="32">
        <f t="shared" si="1"/>
        <v>29.850746268656714</v>
      </c>
      <c r="U23" s="29">
        <v>2</v>
      </c>
      <c r="V23" s="32">
        <f t="shared" si="2"/>
        <v>50</v>
      </c>
      <c r="W23" s="29">
        <v>6</v>
      </c>
      <c r="X23" s="32">
        <f t="shared" si="3"/>
        <v>50</v>
      </c>
      <c r="Y23" s="29">
        <v>0</v>
      </c>
      <c r="Z23" s="70">
        <v>0</v>
      </c>
      <c r="AA23" s="29">
        <v>5</v>
      </c>
      <c r="AB23" s="32">
        <f t="shared" si="4"/>
        <v>62.5</v>
      </c>
      <c r="AC23" s="29">
        <v>0</v>
      </c>
      <c r="AD23" s="70">
        <v>0</v>
      </c>
      <c r="AE23" s="29">
        <v>0</v>
      </c>
      <c r="AF23" s="70">
        <v>0</v>
      </c>
      <c r="AG23" s="29">
        <v>1</v>
      </c>
      <c r="AH23" s="32">
        <f t="shared" si="5"/>
        <v>100</v>
      </c>
      <c r="AI23" s="29">
        <v>0</v>
      </c>
      <c r="AJ23" s="70">
        <v>0</v>
      </c>
      <c r="AK23" s="29">
        <v>2</v>
      </c>
      <c r="AL23" s="32">
        <f t="shared" si="7"/>
        <v>100</v>
      </c>
      <c r="AM23" s="29">
        <v>29</v>
      </c>
      <c r="AN23" s="32">
        <f t="shared" si="8"/>
        <v>87.87878787878788</v>
      </c>
    </row>
    <row r="24" spans="1:40" ht="12.75">
      <c r="A24" s="35" t="s">
        <v>259</v>
      </c>
      <c r="B24" s="35" t="s">
        <v>104</v>
      </c>
      <c r="C24" s="35" t="s">
        <v>98</v>
      </c>
      <c r="D24" s="29" t="s">
        <v>99</v>
      </c>
      <c r="E24" s="55">
        <v>377</v>
      </c>
      <c r="F24" s="55">
        <v>44</v>
      </c>
      <c r="G24" s="55">
        <v>4</v>
      </c>
      <c r="H24" s="55">
        <v>114</v>
      </c>
      <c r="I24" s="55">
        <v>5</v>
      </c>
      <c r="J24" s="55">
        <v>34</v>
      </c>
      <c r="K24" s="55">
        <v>0</v>
      </c>
      <c r="L24" s="55">
        <v>1</v>
      </c>
      <c r="M24" s="55">
        <v>20</v>
      </c>
      <c r="N24" s="55">
        <v>3</v>
      </c>
      <c r="O24" s="55">
        <v>15</v>
      </c>
      <c r="P24" s="55">
        <v>137</v>
      </c>
      <c r="Q24" s="29">
        <v>344</v>
      </c>
      <c r="R24" s="32">
        <f t="shared" si="0"/>
        <v>91.24668435013263</v>
      </c>
      <c r="S24" s="29">
        <v>38</v>
      </c>
      <c r="T24" s="32">
        <f t="shared" si="1"/>
        <v>86.36363636363636</v>
      </c>
      <c r="U24" s="29">
        <v>4</v>
      </c>
      <c r="V24" s="32">
        <f t="shared" si="2"/>
        <v>100</v>
      </c>
      <c r="W24" s="29">
        <v>104</v>
      </c>
      <c r="X24" s="32">
        <f t="shared" si="3"/>
        <v>91.22807017543859</v>
      </c>
      <c r="Y24" s="29">
        <v>5</v>
      </c>
      <c r="Z24" s="32">
        <f>Y24/I24*100</f>
        <v>100</v>
      </c>
      <c r="AA24" s="29">
        <v>32</v>
      </c>
      <c r="AB24" s="32">
        <f t="shared" si="4"/>
        <v>94.11764705882352</v>
      </c>
      <c r="AC24" s="29">
        <v>0</v>
      </c>
      <c r="AD24" s="70">
        <v>0</v>
      </c>
      <c r="AE24" s="29">
        <v>1</v>
      </c>
      <c r="AF24" s="32">
        <f>AE24/L24*100</f>
        <v>100</v>
      </c>
      <c r="AG24" s="29">
        <v>20</v>
      </c>
      <c r="AH24" s="32">
        <f t="shared" si="5"/>
        <v>100</v>
      </c>
      <c r="AI24" s="29">
        <v>2</v>
      </c>
      <c r="AJ24" s="32">
        <f t="shared" si="6"/>
        <v>66.66666666666666</v>
      </c>
      <c r="AK24" s="29">
        <v>15</v>
      </c>
      <c r="AL24" s="32">
        <f t="shared" si="7"/>
        <v>100</v>
      </c>
      <c r="AM24" s="29">
        <v>123</v>
      </c>
      <c r="AN24" s="32">
        <f t="shared" si="8"/>
        <v>89.78102189781022</v>
      </c>
    </row>
    <row r="25" spans="1:40" ht="12.75">
      <c r="A25" s="35" t="s">
        <v>260</v>
      </c>
      <c r="B25" s="35" t="s">
        <v>105</v>
      </c>
      <c r="C25" s="35" t="s">
        <v>98</v>
      </c>
      <c r="D25" s="29" t="s">
        <v>99</v>
      </c>
      <c r="E25" s="55">
        <v>578</v>
      </c>
      <c r="F25" s="55">
        <v>146</v>
      </c>
      <c r="G25" s="55">
        <v>154</v>
      </c>
      <c r="H25" s="55">
        <v>7</v>
      </c>
      <c r="I25" s="55">
        <v>0</v>
      </c>
      <c r="J25" s="55">
        <v>10</v>
      </c>
      <c r="K25" s="55">
        <v>0</v>
      </c>
      <c r="L25" s="55">
        <v>0</v>
      </c>
      <c r="M25" s="55">
        <v>40</v>
      </c>
      <c r="N25" s="55">
        <v>0</v>
      </c>
      <c r="O25" s="55">
        <v>0</v>
      </c>
      <c r="P25" s="55">
        <v>221</v>
      </c>
      <c r="Q25" s="29">
        <v>337</v>
      </c>
      <c r="R25" s="32">
        <f t="shared" si="0"/>
        <v>58.3044982698962</v>
      </c>
      <c r="S25" s="29">
        <v>112</v>
      </c>
      <c r="T25" s="32">
        <f t="shared" si="1"/>
        <v>76.71232876712328</v>
      </c>
      <c r="U25" s="29">
        <v>41</v>
      </c>
      <c r="V25" s="32">
        <f t="shared" si="2"/>
        <v>26.623376623376622</v>
      </c>
      <c r="W25" s="29">
        <v>7</v>
      </c>
      <c r="X25" s="32">
        <f t="shared" si="3"/>
        <v>100</v>
      </c>
      <c r="Y25" s="29">
        <v>0</v>
      </c>
      <c r="Z25" s="70">
        <v>0</v>
      </c>
      <c r="AA25" s="29">
        <v>10</v>
      </c>
      <c r="AB25" s="32">
        <f t="shared" si="4"/>
        <v>100</v>
      </c>
      <c r="AC25" s="29">
        <v>0</v>
      </c>
      <c r="AD25" s="70">
        <v>0</v>
      </c>
      <c r="AE25" s="29">
        <v>0</v>
      </c>
      <c r="AF25" s="70">
        <v>0</v>
      </c>
      <c r="AG25" s="29">
        <v>40</v>
      </c>
      <c r="AH25" s="32">
        <f t="shared" si="5"/>
        <v>100</v>
      </c>
      <c r="AI25" s="29">
        <v>0</v>
      </c>
      <c r="AJ25" s="70">
        <v>0</v>
      </c>
      <c r="AK25" s="29">
        <v>0</v>
      </c>
      <c r="AL25" s="70">
        <v>0</v>
      </c>
      <c r="AM25" s="29">
        <v>127</v>
      </c>
      <c r="AN25" s="32">
        <f t="shared" si="8"/>
        <v>57.466063348416284</v>
      </c>
    </row>
    <row r="26" spans="1:40" ht="12.75">
      <c r="A26" s="35" t="s">
        <v>261</v>
      </c>
      <c r="B26" s="35" t="s">
        <v>106</v>
      </c>
      <c r="C26" s="35" t="s">
        <v>98</v>
      </c>
      <c r="D26" s="29" t="s">
        <v>99</v>
      </c>
      <c r="E26" s="55">
        <v>463</v>
      </c>
      <c r="F26" s="55">
        <v>169</v>
      </c>
      <c r="G26" s="55">
        <v>0</v>
      </c>
      <c r="H26" s="55">
        <v>150</v>
      </c>
      <c r="I26" s="55">
        <v>0</v>
      </c>
      <c r="J26" s="55">
        <v>6</v>
      </c>
      <c r="K26" s="55">
        <v>0</v>
      </c>
      <c r="L26" s="55">
        <v>0</v>
      </c>
      <c r="M26" s="55">
        <v>4</v>
      </c>
      <c r="N26" s="55">
        <v>0</v>
      </c>
      <c r="O26" s="55">
        <v>2</v>
      </c>
      <c r="P26" s="55">
        <v>132</v>
      </c>
      <c r="Q26" s="29">
        <v>418</v>
      </c>
      <c r="R26" s="32">
        <f t="shared" si="0"/>
        <v>90.28077753779698</v>
      </c>
      <c r="S26" s="29">
        <v>151</v>
      </c>
      <c r="T26" s="32">
        <f t="shared" si="1"/>
        <v>89.3491124260355</v>
      </c>
      <c r="U26" s="29">
        <v>0</v>
      </c>
      <c r="V26" s="70">
        <v>0</v>
      </c>
      <c r="W26" s="29">
        <v>123</v>
      </c>
      <c r="X26" s="32">
        <f t="shared" si="3"/>
        <v>82</v>
      </c>
      <c r="Y26" s="29">
        <v>0</v>
      </c>
      <c r="Z26" s="70">
        <v>0</v>
      </c>
      <c r="AA26" s="29">
        <v>6</v>
      </c>
      <c r="AB26" s="32">
        <f t="shared" si="4"/>
        <v>100</v>
      </c>
      <c r="AC26" s="29">
        <v>0</v>
      </c>
      <c r="AD26" s="70">
        <v>0</v>
      </c>
      <c r="AE26" s="29">
        <v>0</v>
      </c>
      <c r="AF26" s="70">
        <v>0</v>
      </c>
      <c r="AG26" s="29">
        <v>4</v>
      </c>
      <c r="AH26" s="32">
        <f t="shared" si="5"/>
        <v>100</v>
      </c>
      <c r="AI26" s="29">
        <v>0</v>
      </c>
      <c r="AJ26" s="70">
        <v>0</v>
      </c>
      <c r="AK26" s="29">
        <v>2</v>
      </c>
      <c r="AL26" s="32">
        <f t="shared" si="7"/>
        <v>100</v>
      </c>
      <c r="AM26" s="29">
        <v>132</v>
      </c>
      <c r="AN26" s="32">
        <f t="shared" si="8"/>
        <v>100</v>
      </c>
    </row>
    <row r="27" spans="1:40" ht="12.75">
      <c r="A27" s="35" t="s">
        <v>262</v>
      </c>
      <c r="B27" s="35" t="s">
        <v>107</v>
      </c>
      <c r="C27" s="35" t="s">
        <v>98</v>
      </c>
      <c r="D27" s="29" t="s">
        <v>99</v>
      </c>
      <c r="E27" s="55">
        <v>1382</v>
      </c>
      <c r="F27" s="55">
        <v>364</v>
      </c>
      <c r="G27" s="55">
        <v>28</v>
      </c>
      <c r="H27" s="55">
        <v>324</v>
      </c>
      <c r="I27" s="55">
        <v>0</v>
      </c>
      <c r="J27" s="55">
        <v>117</v>
      </c>
      <c r="K27" s="55">
        <v>0</v>
      </c>
      <c r="L27" s="55">
        <v>0</v>
      </c>
      <c r="M27" s="55">
        <v>16</v>
      </c>
      <c r="N27" s="55">
        <v>0</v>
      </c>
      <c r="O27" s="55">
        <v>29</v>
      </c>
      <c r="P27" s="55">
        <v>504</v>
      </c>
      <c r="Q27" s="29">
        <v>859</v>
      </c>
      <c r="R27" s="32">
        <f t="shared" si="0"/>
        <v>62.156295224312586</v>
      </c>
      <c r="S27" s="29">
        <v>162</v>
      </c>
      <c r="T27" s="32">
        <f t="shared" si="1"/>
        <v>44.505494505494504</v>
      </c>
      <c r="U27" s="29">
        <v>15</v>
      </c>
      <c r="V27" s="32">
        <f t="shared" si="2"/>
        <v>53.57142857142857</v>
      </c>
      <c r="W27" s="29">
        <v>223</v>
      </c>
      <c r="X27" s="32">
        <f t="shared" si="3"/>
        <v>68.82716049382715</v>
      </c>
      <c r="Y27" s="29">
        <v>0</v>
      </c>
      <c r="Z27" s="70">
        <v>0</v>
      </c>
      <c r="AA27" s="29">
        <v>113</v>
      </c>
      <c r="AB27" s="32">
        <f t="shared" si="4"/>
        <v>96.58119658119658</v>
      </c>
      <c r="AC27" s="29">
        <v>0</v>
      </c>
      <c r="AD27" s="70">
        <v>0</v>
      </c>
      <c r="AE27" s="29">
        <v>0</v>
      </c>
      <c r="AF27" s="70">
        <v>0</v>
      </c>
      <c r="AG27" s="29">
        <v>16</v>
      </c>
      <c r="AH27" s="32">
        <f t="shared" si="5"/>
        <v>100</v>
      </c>
      <c r="AI27" s="29">
        <v>0</v>
      </c>
      <c r="AJ27" s="70">
        <v>0</v>
      </c>
      <c r="AK27" s="29">
        <v>29</v>
      </c>
      <c r="AL27" s="32">
        <f t="shared" si="7"/>
        <v>100</v>
      </c>
      <c r="AM27" s="29">
        <v>301</v>
      </c>
      <c r="AN27" s="32">
        <f t="shared" si="8"/>
        <v>59.72222222222222</v>
      </c>
    </row>
    <row r="28" spans="1:40" ht="12.75">
      <c r="A28" s="35" t="s">
        <v>263</v>
      </c>
      <c r="B28" s="35" t="s">
        <v>115</v>
      </c>
      <c r="C28" s="35" t="s">
        <v>116</v>
      </c>
      <c r="D28" s="29" t="s">
        <v>117</v>
      </c>
      <c r="E28" s="55">
        <v>334</v>
      </c>
      <c r="F28" s="55">
        <v>22</v>
      </c>
      <c r="G28" s="55">
        <v>40</v>
      </c>
      <c r="H28" s="55">
        <v>160</v>
      </c>
      <c r="I28" s="55">
        <v>0</v>
      </c>
      <c r="J28" s="55">
        <v>32</v>
      </c>
      <c r="K28" s="55">
        <v>0</v>
      </c>
      <c r="L28" s="55">
        <v>0</v>
      </c>
      <c r="M28" s="55">
        <v>69</v>
      </c>
      <c r="N28" s="55">
        <v>6</v>
      </c>
      <c r="O28" s="55">
        <v>5</v>
      </c>
      <c r="P28" s="55">
        <v>0</v>
      </c>
      <c r="Q28" s="29">
        <v>331</v>
      </c>
      <c r="R28" s="32">
        <f t="shared" si="0"/>
        <v>99.10179640718563</v>
      </c>
      <c r="S28" s="29">
        <v>22</v>
      </c>
      <c r="T28" s="32">
        <f t="shared" si="1"/>
        <v>100</v>
      </c>
      <c r="U28" s="29">
        <v>37</v>
      </c>
      <c r="V28" s="32">
        <f t="shared" si="2"/>
        <v>92.5</v>
      </c>
      <c r="W28" s="29">
        <v>160</v>
      </c>
      <c r="X28" s="32">
        <f t="shared" si="3"/>
        <v>100</v>
      </c>
      <c r="Y28" s="29">
        <v>0</v>
      </c>
      <c r="Z28" s="70">
        <v>0</v>
      </c>
      <c r="AA28" s="29">
        <v>32</v>
      </c>
      <c r="AB28" s="32">
        <f t="shared" si="4"/>
        <v>100</v>
      </c>
      <c r="AC28" s="29">
        <v>0</v>
      </c>
      <c r="AD28" s="70">
        <v>0</v>
      </c>
      <c r="AE28" s="29">
        <v>0</v>
      </c>
      <c r="AF28" s="70">
        <v>0</v>
      </c>
      <c r="AG28" s="29">
        <v>69</v>
      </c>
      <c r="AH28" s="32">
        <f t="shared" si="5"/>
        <v>100</v>
      </c>
      <c r="AI28" s="29">
        <v>6</v>
      </c>
      <c r="AJ28" s="32">
        <f t="shared" si="6"/>
        <v>100</v>
      </c>
      <c r="AK28" s="29">
        <v>5</v>
      </c>
      <c r="AL28" s="32">
        <f t="shared" si="7"/>
        <v>100</v>
      </c>
      <c r="AM28" s="29">
        <v>0</v>
      </c>
      <c r="AN28" s="70">
        <v>0</v>
      </c>
    </row>
    <row r="29" spans="1:40" ht="12.75">
      <c r="A29" s="35" t="s">
        <v>264</v>
      </c>
      <c r="B29" s="35" t="s">
        <v>116</v>
      </c>
      <c r="C29" s="35" t="s">
        <v>116</v>
      </c>
      <c r="D29" s="29" t="s">
        <v>117</v>
      </c>
      <c r="E29" s="55">
        <v>1198</v>
      </c>
      <c r="F29" s="55">
        <v>158</v>
      </c>
      <c r="G29" s="55">
        <v>269</v>
      </c>
      <c r="H29" s="55">
        <v>181</v>
      </c>
      <c r="I29" s="55">
        <v>4</v>
      </c>
      <c r="J29" s="55">
        <v>156</v>
      </c>
      <c r="K29" s="55">
        <v>0</v>
      </c>
      <c r="L29" s="55">
        <v>3</v>
      </c>
      <c r="M29" s="55">
        <v>311</v>
      </c>
      <c r="N29" s="55">
        <v>83</v>
      </c>
      <c r="O29" s="55">
        <v>33</v>
      </c>
      <c r="P29" s="55">
        <v>0</v>
      </c>
      <c r="Q29" s="29">
        <v>1189</v>
      </c>
      <c r="R29" s="32">
        <f t="shared" si="0"/>
        <v>99.24874791318865</v>
      </c>
      <c r="S29" s="29">
        <v>158</v>
      </c>
      <c r="T29" s="32">
        <f t="shared" si="1"/>
        <v>100</v>
      </c>
      <c r="U29" s="29">
        <v>261</v>
      </c>
      <c r="V29" s="32">
        <f t="shared" si="2"/>
        <v>97.02602230483272</v>
      </c>
      <c r="W29" s="29">
        <v>181</v>
      </c>
      <c r="X29" s="32">
        <f t="shared" si="3"/>
        <v>100</v>
      </c>
      <c r="Y29" s="29">
        <v>4</v>
      </c>
      <c r="Z29" s="32">
        <f aca="true" t="shared" si="9" ref="Z29:Z35">Y29/I29*100</f>
        <v>100</v>
      </c>
      <c r="AA29" s="29">
        <v>155</v>
      </c>
      <c r="AB29" s="32">
        <f t="shared" si="4"/>
        <v>99.35897435897436</v>
      </c>
      <c r="AC29" s="29">
        <v>0</v>
      </c>
      <c r="AD29" s="70">
        <v>0</v>
      </c>
      <c r="AE29" s="29">
        <v>3</v>
      </c>
      <c r="AF29" s="32">
        <f>AE29/L29*100</f>
        <v>100</v>
      </c>
      <c r="AG29" s="29">
        <v>311</v>
      </c>
      <c r="AH29" s="32">
        <f t="shared" si="5"/>
        <v>100</v>
      </c>
      <c r="AI29" s="29">
        <v>83</v>
      </c>
      <c r="AJ29" s="32">
        <f t="shared" si="6"/>
        <v>100</v>
      </c>
      <c r="AK29" s="29">
        <v>33</v>
      </c>
      <c r="AL29" s="32">
        <f t="shared" si="7"/>
        <v>100</v>
      </c>
      <c r="AM29" s="29">
        <v>0</v>
      </c>
      <c r="AN29" s="70">
        <v>0</v>
      </c>
    </row>
    <row r="30" spans="1:40" ht="12.75">
      <c r="A30" s="35" t="s">
        <v>265</v>
      </c>
      <c r="B30" s="35" t="s">
        <v>118</v>
      </c>
      <c r="C30" s="35" t="s">
        <v>116</v>
      </c>
      <c r="D30" s="29" t="s">
        <v>117</v>
      </c>
      <c r="E30" s="55">
        <v>876</v>
      </c>
      <c r="F30" s="55">
        <v>108</v>
      </c>
      <c r="G30" s="55">
        <v>173</v>
      </c>
      <c r="H30" s="55">
        <v>218</v>
      </c>
      <c r="I30" s="55">
        <v>1</v>
      </c>
      <c r="J30" s="55">
        <v>118</v>
      </c>
      <c r="K30" s="55">
        <v>0</v>
      </c>
      <c r="L30" s="55">
        <v>2</v>
      </c>
      <c r="M30" s="55">
        <v>175</v>
      </c>
      <c r="N30" s="55">
        <v>55</v>
      </c>
      <c r="O30" s="55">
        <v>26</v>
      </c>
      <c r="P30" s="55">
        <v>0</v>
      </c>
      <c r="Q30" s="29">
        <v>837</v>
      </c>
      <c r="R30" s="32">
        <f t="shared" si="0"/>
        <v>95.54794520547945</v>
      </c>
      <c r="S30" s="29">
        <v>100</v>
      </c>
      <c r="T30" s="32">
        <f t="shared" si="1"/>
        <v>92.5925925925926</v>
      </c>
      <c r="U30" s="29">
        <v>146</v>
      </c>
      <c r="V30" s="32">
        <f t="shared" si="2"/>
        <v>84.39306358381504</v>
      </c>
      <c r="W30" s="29">
        <v>218</v>
      </c>
      <c r="X30" s="32">
        <f t="shared" si="3"/>
        <v>100</v>
      </c>
      <c r="Y30" s="29">
        <v>1</v>
      </c>
      <c r="Z30" s="32">
        <f t="shared" si="9"/>
        <v>100</v>
      </c>
      <c r="AA30" s="29">
        <v>114</v>
      </c>
      <c r="AB30" s="32">
        <f t="shared" si="4"/>
        <v>96.61016949152543</v>
      </c>
      <c r="AC30" s="29">
        <v>0</v>
      </c>
      <c r="AD30" s="70">
        <v>0</v>
      </c>
      <c r="AE30" s="29">
        <v>2</v>
      </c>
      <c r="AF30" s="32">
        <f>AE30/L30*100</f>
        <v>100</v>
      </c>
      <c r="AG30" s="29">
        <v>175</v>
      </c>
      <c r="AH30" s="32">
        <f t="shared" si="5"/>
        <v>100</v>
      </c>
      <c r="AI30" s="29">
        <v>55</v>
      </c>
      <c r="AJ30" s="32">
        <f t="shared" si="6"/>
        <v>100</v>
      </c>
      <c r="AK30" s="29">
        <v>26</v>
      </c>
      <c r="AL30" s="32">
        <f t="shared" si="7"/>
        <v>100</v>
      </c>
      <c r="AM30" s="29">
        <v>0</v>
      </c>
      <c r="AN30" s="70">
        <v>0</v>
      </c>
    </row>
    <row r="31" spans="1:40" ht="12.75">
      <c r="A31" s="35" t="s">
        <v>266</v>
      </c>
      <c r="B31" s="35" t="s">
        <v>119</v>
      </c>
      <c r="C31" s="35" t="s">
        <v>116</v>
      </c>
      <c r="D31" s="29" t="s">
        <v>117</v>
      </c>
      <c r="E31" s="55">
        <v>410</v>
      </c>
      <c r="F31" s="55">
        <v>139</v>
      </c>
      <c r="G31" s="55">
        <v>148</v>
      </c>
      <c r="H31" s="55">
        <v>32</v>
      </c>
      <c r="I31" s="55">
        <v>4</v>
      </c>
      <c r="J31" s="55">
        <v>10</v>
      </c>
      <c r="K31" s="55">
        <v>0</v>
      </c>
      <c r="L31" s="55">
        <v>0</v>
      </c>
      <c r="M31" s="55">
        <v>43</v>
      </c>
      <c r="N31" s="55">
        <v>19</v>
      </c>
      <c r="O31" s="55">
        <v>15</v>
      </c>
      <c r="P31" s="55">
        <v>0</v>
      </c>
      <c r="Q31" s="29">
        <v>410</v>
      </c>
      <c r="R31" s="32">
        <f t="shared" si="0"/>
        <v>100</v>
      </c>
      <c r="S31" s="29">
        <v>139</v>
      </c>
      <c r="T31" s="32">
        <f t="shared" si="1"/>
        <v>100</v>
      </c>
      <c r="U31" s="29">
        <v>148</v>
      </c>
      <c r="V31" s="32">
        <f t="shared" si="2"/>
        <v>100</v>
      </c>
      <c r="W31" s="29">
        <v>32</v>
      </c>
      <c r="X31" s="32">
        <f t="shared" si="3"/>
        <v>100</v>
      </c>
      <c r="Y31" s="29">
        <v>4</v>
      </c>
      <c r="Z31" s="32">
        <f t="shared" si="9"/>
        <v>100</v>
      </c>
      <c r="AA31" s="29">
        <v>10</v>
      </c>
      <c r="AB31" s="32">
        <f t="shared" si="4"/>
        <v>100</v>
      </c>
      <c r="AC31" s="29">
        <v>0</v>
      </c>
      <c r="AD31" s="70">
        <v>0</v>
      </c>
      <c r="AE31" s="29">
        <v>0</v>
      </c>
      <c r="AF31" s="70">
        <v>0</v>
      </c>
      <c r="AG31" s="29">
        <v>43</v>
      </c>
      <c r="AH31" s="32">
        <f t="shared" si="5"/>
        <v>100</v>
      </c>
      <c r="AI31" s="29">
        <v>19</v>
      </c>
      <c r="AJ31" s="32">
        <f t="shared" si="6"/>
        <v>100</v>
      </c>
      <c r="AK31" s="29">
        <v>15</v>
      </c>
      <c r="AL31" s="32">
        <f t="shared" si="7"/>
        <v>100</v>
      </c>
      <c r="AM31" s="29">
        <v>0</v>
      </c>
      <c r="AN31" s="70">
        <v>0</v>
      </c>
    </row>
    <row r="32" spans="1:40" ht="12.75">
      <c r="A32" s="35" t="s">
        <v>267</v>
      </c>
      <c r="B32" s="35" t="s">
        <v>120</v>
      </c>
      <c r="C32" s="35" t="s">
        <v>116</v>
      </c>
      <c r="D32" s="29" t="s">
        <v>117</v>
      </c>
      <c r="E32" s="55">
        <v>305</v>
      </c>
      <c r="F32" s="55">
        <v>50</v>
      </c>
      <c r="G32" s="55">
        <v>83</v>
      </c>
      <c r="H32" s="55">
        <v>122</v>
      </c>
      <c r="I32" s="55">
        <v>2</v>
      </c>
      <c r="J32" s="55">
        <v>14</v>
      </c>
      <c r="K32" s="55">
        <v>0</v>
      </c>
      <c r="L32" s="55">
        <v>0</v>
      </c>
      <c r="M32" s="55">
        <v>25</v>
      </c>
      <c r="N32" s="55">
        <v>5</v>
      </c>
      <c r="O32" s="55">
        <v>4</v>
      </c>
      <c r="P32" s="55">
        <v>0</v>
      </c>
      <c r="Q32" s="29">
        <v>305</v>
      </c>
      <c r="R32" s="32">
        <f t="shared" si="0"/>
        <v>100</v>
      </c>
      <c r="S32" s="29">
        <v>50</v>
      </c>
      <c r="T32" s="32">
        <f t="shared" si="1"/>
        <v>100</v>
      </c>
      <c r="U32" s="29">
        <v>83</v>
      </c>
      <c r="V32" s="32">
        <f t="shared" si="2"/>
        <v>100</v>
      </c>
      <c r="W32" s="29">
        <v>122</v>
      </c>
      <c r="X32" s="32">
        <f t="shared" si="3"/>
        <v>100</v>
      </c>
      <c r="Y32" s="29">
        <v>2</v>
      </c>
      <c r="Z32" s="32">
        <f t="shared" si="9"/>
        <v>100</v>
      </c>
      <c r="AA32" s="29">
        <v>14</v>
      </c>
      <c r="AB32" s="32">
        <f t="shared" si="4"/>
        <v>100</v>
      </c>
      <c r="AC32" s="29">
        <v>0</v>
      </c>
      <c r="AD32" s="70">
        <v>0</v>
      </c>
      <c r="AE32" s="29">
        <v>0</v>
      </c>
      <c r="AF32" s="70">
        <v>0</v>
      </c>
      <c r="AG32" s="29">
        <v>25</v>
      </c>
      <c r="AH32" s="32">
        <f t="shared" si="5"/>
        <v>100</v>
      </c>
      <c r="AI32" s="29">
        <v>5</v>
      </c>
      <c r="AJ32" s="32">
        <f t="shared" si="6"/>
        <v>100</v>
      </c>
      <c r="AK32" s="29">
        <v>4</v>
      </c>
      <c r="AL32" s="32">
        <f t="shared" si="7"/>
        <v>100</v>
      </c>
      <c r="AM32" s="29">
        <v>0</v>
      </c>
      <c r="AN32" s="70">
        <v>0</v>
      </c>
    </row>
    <row r="33" spans="1:40" ht="12.75">
      <c r="A33" s="35" t="s">
        <v>268</v>
      </c>
      <c r="B33" s="35" t="s">
        <v>121</v>
      </c>
      <c r="C33" s="35" t="s">
        <v>116</v>
      </c>
      <c r="D33" s="29" t="s">
        <v>122</v>
      </c>
      <c r="E33" s="55">
        <v>276</v>
      </c>
      <c r="F33" s="55">
        <v>111</v>
      </c>
      <c r="G33" s="55">
        <v>0</v>
      </c>
      <c r="H33" s="55">
        <v>141</v>
      </c>
      <c r="I33" s="55">
        <v>4</v>
      </c>
      <c r="J33" s="55">
        <v>6</v>
      </c>
      <c r="K33" s="55">
        <v>0</v>
      </c>
      <c r="L33" s="55">
        <v>0</v>
      </c>
      <c r="M33" s="55">
        <v>9</v>
      </c>
      <c r="N33" s="55">
        <v>0</v>
      </c>
      <c r="O33" s="55">
        <v>5</v>
      </c>
      <c r="P33" s="55">
        <v>0</v>
      </c>
      <c r="Q33" s="29">
        <v>144</v>
      </c>
      <c r="R33" s="32">
        <f t="shared" si="0"/>
        <v>52.17391304347826</v>
      </c>
      <c r="S33" s="29">
        <v>30</v>
      </c>
      <c r="T33" s="32">
        <f t="shared" si="1"/>
        <v>27.027027027027028</v>
      </c>
      <c r="U33" s="29">
        <v>0</v>
      </c>
      <c r="V33" s="70">
        <v>0</v>
      </c>
      <c r="W33" s="29">
        <v>93</v>
      </c>
      <c r="X33" s="32">
        <f t="shared" si="3"/>
        <v>65.95744680851064</v>
      </c>
      <c r="Y33" s="29">
        <v>4</v>
      </c>
      <c r="Z33" s="32">
        <f t="shared" si="9"/>
        <v>100</v>
      </c>
      <c r="AA33" s="29">
        <v>3</v>
      </c>
      <c r="AB33" s="32">
        <f t="shared" si="4"/>
        <v>50</v>
      </c>
      <c r="AC33" s="29">
        <v>0</v>
      </c>
      <c r="AD33" s="70">
        <v>0</v>
      </c>
      <c r="AE33" s="29">
        <v>0</v>
      </c>
      <c r="AF33" s="70">
        <v>0</v>
      </c>
      <c r="AG33" s="29">
        <v>9</v>
      </c>
      <c r="AH33" s="32">
        <f t="shared" si="5"/>
        <v>100</v>
      </c>
      <c r="AI33" s="29">
        <v>0</v>
      </c>
      <c r="AJ33" s="70">
        <v>0</v>
      </c>
      <c r="AK33" s="29">
        <v>5</v>
      </c>
      <c r="AL33" s="32">
        <f t="shared" si="7"/>
        <v>100</v>
      </c>
      <c r="AM33" s="29">
        <v>0</v>
      </c>
      <c r="AN33" s="70">
        <v>0</v>
      </c>
    </row>
    <row r="34" spans="1:40" ht="12.75">
      <c r="A34" s="35" t="s">
        <v>269</v>
      </c>
      <c r="B34" s="35" t="s">
        <v>123</v>
      </c>
      <c r="C34" s="35" t="s">
        <v>116</v>
      </c>
      <c r="D34" s="29" t="s">
        <v>122</v>
      </c>
      <c r="E34" s="55">
        <v>777</v>
      </c>
      <c r="F34" s="55">
        <v>185</v>
      </c>
      <c r="G34" s="55">
        <v>60</v>
      </c>
      <c r="H34" s="55">
        <v>110</v>
      </c>
      <c r="I34" s="55">
        <v>2</v>
      </c>
      <c r="J34" s="55">
        <v>16</v>
      </c>
      <c r="K34" s="55">
        <v>0</v>
      </c>
      <c r="L34" s="55">
        <v>0</v>
      </c>
      <c r="M34" s="55">
        <v>8</v>
      </c>
      <c r="N34" s="55">
        <v>0</v>
      </c>
      <c r="O34" s="55">
        <v>4</v>
      </c>
      <c r="P34" s="55">
        <v>392</v>
      </c>
      <c r="Q34" s="29">
        <v>759</v>
      </c>
      <c r="R34" s="32">
        <f t="shared" si="0"/>
        <v>97.68339768339769</v>
      </c>
      <c r="S34" s="29">
        <v>185</v>
      </c>
      <c r="T34" s="32">
        <f t="shared" si="1"/>
        <v>100</v>
      </c>
      <c r="U34" s="29">
        <v>60</v>
      </c>
      <c r="V34" s="32">
        <f t="shared" si="2"/>
        <v>100</v>
      </c>
      <c r="W34" s="29">
        <v>110</v>
      </c>
      <c r="X34" s="32">
        <f t="shared" si="3"/>
        <v>100</v>
      </c>
      <c r="Y34" s="29">
        <v>2</v>
      </c>
      <c r="Z34" s="32">
        <f t="shared" si="9"/>
        <v>100</v>
      </c>
      <c r="AA34" s="29">
        <v>16</v>
      </c>
      <c r="AB34" s="32">
        <f t="shared" si="4"/>
        <v>100</v>
      </c>
      <c r="AC34" s="29">
        <v>0</v>
      </c>
      <c r="AD34" s="70">
        <v>0</v>
      </c>
      <c r="AE34" s="29">
        <v>0</v>
      </c>
      <c r="AF34" s="70">
        <v>0</v>
      </c>
      <c r="AG34" s="29">
        <v>8</v>
      </c>
      <c r="AH34" s="32">
        <f t="shared" si="5"/>
        <v>100</v>
      </c>
      <c r="AI34" s="29">
        <v>0</v>
      </c>
      <c r="AJ34" s="70">
        <v>0</v>
      </c>
      <c r="AK34" s="29">
        <v>4</v>
      </c>
      <c r="AL34" s="32">
        <f t="shared" si="7"/>
        <v>100</v>
      </c>
      <c r="AM34" s="29">
        <v>374</v>
      </c>
      <c r="AN34" s="32">
        <f t="shared" si="8"/>
        <v>95.40816326530613</v>
      </c>
    </row>
    <row r="35" spans="1:40" ht="12.75">
      <c r="A35" s="35" t="s">
        <v>270</v>
      </c>
      <c r="B35" s="35" t="s">
        <v>124</v>
      </c>
      <c r="C35" s="35" t="s">
        <v>116</v>
      </c>
      <c r="D35" s="29" t="s">
        <v>122</v>
      </c>
      <c r="E35" s="55">
        <v>464</v>
      </c>
      <c r="F35" s="55">
        <v>186</v>
      </c>
      <c r="G35" s="55">
        <v>2</v>
      </c>
      <c r="H35" s="55">
        <v>240</v>
      </c>
      <c r="I35" s="55">
        <v>1</v>
      </c>
      <c r="J35" s="55">
        <v>19</v>
      </c>
      <c r="K35" s="55">
        <v>0</v>
      </c>
      <c r="L35" s="55">
        <v>0</v>
      </c>
      <c r="M35" s="55">
        <v>6</v>
      </c>
      <c r="N35" s="55">
        <v>5</v>
      </c>
      <c r="O35" s="55">
        <v>5</v>
      </c>
      <c r="P35" s="55">
        <v>0</v>
      </c>
      <c r="Q35" s="29">
        <v>462</v>
      </c>
      <c r="R35" s="32">
        <f t="shared" si="0"/>
        <v>99.56896551724138</v>
      </c>
      <c r="S35" s="29">
        <v>186</v>
      </c>
      <c r="T35" s="32">
        <f t="shared" si="1"/>
        <v>100</v>
      </c>
      <c r="U35" s="29">
        <v>0</v>
      </c>
      <c r="V35" s="32">
        <f t="shared" si="2"/>
        <v>0</v>
      </c>
      <c r="W35" s="29">
        <v>240</v>
      </c>
      <c r="X35" s="32">
        <f t="shared" si="3"/>
        <v>100</v>
      </c>
      <c r="Y35" s="29">
        <v>1</v>
      </c>
      <c r="Z35" s="32">
        <f t="shared" si="9"/>
        <v>100</v>
      </c>
      <c r="AA35" s="29">
        <v>19</v>
      </c>
      <c r="AB35" s="32">
        <f t="shared" si="4"/>
        <v>100</v>
      </c>
      <c r="AC35" s="29">
        <v>0</v>
      </c>
      <c r="AD35" s="70">
        <v>0</v>
      </c>
      <c r="AE35" s="29">
        <v>0</v>
      </c>
      <c r="AF35" s="70">
        <v>0</v>
      </c>
      <c r="AG35" s="29">
        <v>6</v>
      </c>
      <c r="AH35" s="32">
        <f t="shared" si="5"/>
        <v>100</v>
      </c>
      <c r="AI35" s="29">
        <v>5</v>
      </c>
      <c r="AJ35" s="32">
        <f t="shared" si="6"/>
        <v>100</v>
      </c>
      <c r="AK35" s="29">
        <v>5</v>
      </c>
      <c r="AL35" s="32">
        <f t="shared" si="7"/>
        <v>100</v>
      </c>
      <c r="AM35" s="29">
        <v>0</v>
      </c>
      <c r="AN35" s="70">
        <v>0</v>
      </c>
    </row>
    <row r="36" spans="1:40" ht="12.75">
      <c r="A36" s="35" t="s">
        <v>271</v>
      </c>
      <c r="B36" s="35" t="s">
        <v>125</v>
      </c>
      <c r="C36" s="35" t="s">
        <v>116</v>
      </c>
      <c r="D36" s="29" t="s">
        <v>117</v>
      </c>
      <c r="E36" s="55">
        <v>315</v>
      </c>
      <c r="F36" s="55">
        <v>94</v>
      </c>
      <c r="G36" s="55">
        <v>92</v>
      </c>
      <c r="H36" s="55">
        <v>33</v>
      </c>
      <c r="I36" s="55">
        <v>0</v>
      </c>
      <c r="J36" s="55">
        <v>24</v>
      </c>
      <c r="K36" s="55">
        <v>0</v>
      </c>
      <c r="L36" s="55">
        <v>0</v>
      </c>
      <c r="M36" s="55">
        <v>45</v>
      </c>
      <c r="N36" s="55">
        <v>13</v>
      </c>
      <c r="O36" s="55">
        <v>14</v>
      </c>
      <c r="P36" s="55">
        <v>0</v>
      </c>
      <c r="Q36" s="29">
        <v>312</v>
      </c>
      <c r="R36" s="32">
        <f t="shared" si="0"/>
        <v>99.04761904761905</v>
      </c>
      <c r="S36" s="29">
        <v>94</v>
      </c>
      <c r="T36" s="32">
        <f t="shared" si="1"/>
        <v>100</v>
      </c>
      <c r="U36" s="29">
        <v>89</v>
      </c>
      <c r="V36" s="32">
        <f t="shared" si="2"/>
        <v>96.73913043478261</v>
      </c>
      <c r="W36" s="29">
        <v>33</v>
      </c>
      <c r="X36" s="32">
        <f t="shared" si="3"/>
        <v>100</v>
      </c>
      <c r="Y36" s="29">
        <v>0</v>
      </c>
      <c r="Z36" s="70">
        <v>0</v>
      </c>
      <c r="AA36" s="29">
        <v>24</v>
      </c>
      <c r="AB36" s="32">
        <f t="shared" si="4"/>
        <v>100</v>
      </c>
      <c r="AC36" s="29">
        <v>0</v>
      </c>
      <c r="AD36" s="70">
        <v>0</v>
      </c>
      <c r="AE36" s="29">
        <v>0</v>
      </c>
      <c r="AF36" s="70">
        <v>0</v>
      </c>
      <c r="AG36" s="29">
        <v>45</v>
      </c>
      <c r="AH36" s="32">
        <f t="shared" si="5"/>
        <v>100</v>
      </c>
      <c r="AI36" s="29">
        <v>13</v>
      </c>
      <c r="AJ36" s="32">
        <f t="shared" si="6"/>
        <v>100</v>
      </c>
      <c r="AK36" s="29">
        <v>14</v>
      </c>
      <c r="AL36" s="32">
        <f t="shared" si="7"/>
        <v>100</v>
      </c>
      <c r="AM36" s="29">
        <v>0</v>
      </c>
      <c r="AN36" s="70">
        <v>0</v>
      </c>
    </row>
    <row r="37" spans="1:40" ht="12.75">
      <c r="A37" s="35" t="s">
        <v>272</v>
      </c>
      <c r="B37" s="35" t="s">
        <v>126</v>
      </c>
      <c r="C37" s="35" t="s">
        <v>116</v>
      </c>
      <c r="D37" s="29" t="s">
        <v>117</v>
      </c>
      <c r="E37" s="55">
        <v>391</v>
      </c>
      <c r="F37" s="55">
        <v>117</v>
      </c>
      <c r="G37" s="55">
        <v>126</v>
      </c>
      <c r="H37" s="55">
        <v>36</v>
      </c>
      <c r="I37" s="55">
        <v>0</v>
      </c>
      <c r="J37" s="55">
        <v>26</v>
      </c>
      <c r="K37" s="55">
        <v>0</v>
      </c>
      <c r="L37" s="55">
        <v>2</v>
      </c>
      <c r="M37" s="55">
        <v>50</v>
      </c>
      <c r="N37" s="55">
        <v>14</v>
      </c>
      <c r="O37" s="55">
        <v>20</v>
      </c>
      <c r="P37" s="55">
        <v>0</v>
      </c>
      <c r="Q37" s="29">
        <v>391</v>
      </c>
      <c r="R37" s="32">
        <f t="shared" si="0"/>
        <v>100</v>
      </c>
      <c r="S37" s="29">
        <v>117</v>
      </c>
      <c r="T37" s="32">
        <f t="shared" si="1"/>
        <v>100</v>
      </c>
      <c r="U37" s="29">
        <v>126</v>
      </c>
      <c r="V37" s="32">
        <f t="shared" si="2"/>
        <v>100</v>
      </c>
      <c r="W37" s="29">
        <v>36</v>
      </c>
      <c r="X37" s="32">
        <f t="shared" si="3"/>
        <v>100</v>
      </c>
      <c r="Y37" s="29">
        <v>0</v>
      </c>
      <c r="Z37" s="70">
        <v>0</v>
      </c>
      <c r="AA37" s="29">
        <v>26</v>
      </c>
      <c r="AB37" s="32">
        <f t="shared" si="4"/>
        <v>100</v>
      </c>
      <c r="AC37" s="29">
        <v>0</v>
      </c>
      <c r="AD37" s="70">
        <v>0</v>
      </c>
      <c r="AE37" s="29">
        <v>2</v>
      </c>
      <c r="AF37" s="32">
        <f>AE37/L37*100</f>
        <v>100</v>
      </c>
      <c r="AG37" s="29">
        <v>50</v>
      </c>
      <c r="AH37" s="32">
        <f t="shared" si="5"/>
        <v>100</v>
      </c>
      <c r="AI37" s="29">
        <v>14</v>
      </c>
      <c r="AJ37" s="32">
        <f t="shared" si="6"/>
        <v>100</v>
      </c>
      <c r="AK37" s="29">
        <v>20</v>
      </c>
      <c r="AL37" s="32">
        <f t="shared" si="7"/>
        <v>100</v>
      </c>
      <c r="AM37" s="29">
        <v>0</v>
      </c>
      <c r="AN37" s="70">
        <v>0</v>
      </c>
    </row>
    <row r="38" spans="1:40" ht="12.75">
      <c r="A38" s="35" t="s">
        <v>273</v>
      </c>
      <c r="B38" s="35" t="s">
        <v>127</v>
      </c>
      <c r="C38" s="35" t="s">
        <v>116</v>
      </c>
      <c r="D38" s="29" t="s">
        <v>122</v>
      </c>
      <c r="E38" s="55">
        <v>392</v>
      </c>
      <c r="F38" s="55">
        <v>124</v>
      </c>
      <c r="G38" s="55">
        <v>5</v>
      </c>
      <c r="H38" s="55">
        <v>165</v>
      </c>
      <c r="I38" s="55">
        <v>0</v>
      </c>
      <c r="J38" s="55">
        <v>17</v>
      </c>
      <c r="K38" s="55">
        <v>0</v>
      </c>
      <c r="L38" s="55">
        <v>0</v>
      </c>
      <c r="M38" s="55">
        <v>61</v>
      </c>
      <c r="N38" s="55">
        <v>6</v>
      </c>
      <c r="O38" s="55">
        <v>9</v>
      </c>
      <c r="P38" s="55">
        <v>5</v>
      </c>
      <c r="Q38" s="29">
        <v>380</v>
      </c>
      <c r="R38" s="32">
        <f t="shared" si="0"/>
        <v>96.93877551020408</v>
      </c>
      <c r="S38" s="29">
        <v>115</v>
      </c>
      <c r="T38" s="32">
        <f t="shared" si="1"/>
        <v>92.74193548387096</v>
      </c>
      <c r="U38" s="29">
        <v>3</v>
      </c>
      <c r="V38" s="32">
        <f t="shared" si="2"/>
        <v>60</v>
      </c>
      <c r="W38" s="29">
        <v>165</v>
      </c>
      <c r="X38" s="32">
        <f t="shared" si="3"/>
        <v>100</v>
      </c>
      <c r="Y38" s="29">
        <v>0</v>
      </c>
      <c r="Z38" s="70">
        <v>0</v>
      </c>
      <c r="AA38" s="29">
        <v>16</v>
      </c>
      <c r="AB38" s="32">
        <f t="shared" si="4"/>
        <v>94.11764705882352</v>
      </c>
      <c r="AC38" s="29">
        <v>0</v>
      </c>
      <c r="AD38" s="70">
        <v>0</v>
      </c>
      <c r="AE38" s="29">
        <v>0</v>
      </c>
      <c r="AF38" s="70">
        <v>0</v>
      </c>
      <c r="AG38" s="29">
        <v>61</v>
      </c>
      <c r="AH38" s="32">
        <f t="shared" si="5"/>
        <v>100</v>
      </c>
      <c r="AI38" s="29">
        <v>6</v>
      </c>
      <c r="AJ38" s="32">
        <f t="shared" si="6"/>
        <v>100</v>
      </c>
      <c r="AK38" s="29">
        <v>9</v>
      </c>
      <c r="AL38" s="32">
        <f t="shared" si="7"/>
        <v>100</v>
      </c>
      <c r="AM38" s="29">
        <v>5</v>
      </c>
      <c r="AN38" s="32">
        <f t="shared" si="8"/>
        <v>100</v>
      </c>
    </row>
    <row r="39" spans="1:40" ht="12.75">
      <c r="A39" s="35" t="s">
        <v>274</v>
      </c>
      <c r="B39" s="35" t="s">
        <v>128</v>
      </c>
      <c r="C39" s="35" t="s">
        <v>116</v>
      </c>
      <c r="D39" s="29" t="s">
        <v>117</v>
      </c>
      <c r="E39" s="55">
        <v>374</v>
      </c>
      <c r="F39" s="55">
        <v>74</v>
      </c>
      <c r="G39" s="55">
        <v>55</v>
      </c>
      <c r="H39" s="55">
        <v>125</v>
      </c>
      <c r="I39" s="55">
        <v>0</v>
      </c>
      <c r="J39" s="55">
        <v>33</v>
      </c>
      <c r="K39" s="55">
        <v>0</v>
      </c>
      <c r="L39" s="55">
        <v>0</v>
      </c>
      <c r="M39" s="55">
        <v>52</v>
      </c>
      <c r="N39" s="55">
        <v>15</v>
      </c>
      <c r="O39" s="55">
        <v>20</v>
      </c>
      <c r="P39" s="55">
        <v>0</v>
      </c>
      <c r="Q39" s="29">
        <v>357</v>
      </c>
      <c r="R39" s="32">
        <f t="shared" si="0"/>
        <v>95.45454545454545</v>
      </c>
      <c r="S39" s="29">
        <v>74</v>
      </c>
      <c r="T39" s="32">
        <f t="shared" si="1"/>
        <v>100</v>
      </c>
      <c r="U39" s="29">
        <v>40</v>
      </c>
      <c r="V39" s="32">
        <f t="shared" si="2"/>
        <v>72.72727272727273</v>
      </c>
      <c r="W39" s="29">
        <v>125</v>
      </c>
      <c r="X39" s="32">
        <f t="shared" si="3"/>
        <v>100</v>
      </c>
      <c r="Y39" s="29">
        <v>0</v>
      </c>
      <c r="Z39" s="70">
        <v>0</v>
      </c>
      <c r="AA39" s="29">
        <v>32</v>
      </c>
      <c r="AB39" s="32">
        <f t="shared" si="4"/>
        <v>96.96969696969697</v>
      </c>
      <c r="AC39" s="29">
        <v>0</v>
      </c>
      <c r="AD39" s="70">
        <v>0</v>
      </c>
      <c r="AE39" s="29">
        <v>0</v>
      </c>
      <c r="AF39" s="70">
        <v>0</v>
      </c>
      <c r="AG39" s="29">
        <v>52</v>
      </c>
      <c r="AH39" s="32">
        <f t="shared" si="5"/>
        <v>100</v>
      </c>
      <c r="AI39" s="29">
        <v>14</v>
      </c>
      <c r="AJ39" s="32">
        <f t="shared" si="6"/>
        <v>93.33333333333333</v>
      </c>
      <c r="AK39" s="29">
        <v>20</v>
      </c>
      <c r="AL39" s="32">
        <f t="shared" si="7"/>
        <v>100</v>
      </c>
      <c r="AM39" s="29">
        <v>0</v>
      </c>
      <c r="AN39" s="70">
        <v>0</v>
      </c>
    </row>
    <row r="40" spans="1:40" ht="12.75">
      <c r="A40" s="35" t="s">
        <v>275</v>
      </c>
      <c r="B40" s="35" t="s">
        <v>136</v>
      </c>
      <c r="C40" s="35" t="s">
        <v>137</v>
      </c>
      <c r="D40" s="29" t="s">
        <v>138</v>
      </c>
      <c r="E40" s="55">
        <v>319</v>
      </c>
      <c r="F40" s="55">
        <v>60</v>
      </c>
      <c r="G40" s="55">
        <v>90</v>
      </c>
      <c r="H40" s="55">
        <v>108</v>
      </c>
      <c r="I40" s="55">
        <v>0</v>
      </c>
      <c r="J40" s="55">
        <v>19</v>
      </c>
      <c r="K40" s="55">
        <v>0</v>
      </c>
      <c r="L40" s="55">
        <v>10</v>
      </c>
      <c r="M40" s="55">
        <v>19</v>
      </c>
      <c r="N40" s="55">
        <v>2</v>
      </c>
      <c r="O40" s="55">
        <v>5</v>
      </c>
      <c r="P40" s="55">
        <v>6</v>
      </c>
      <c r="Q40" s="29">
        <v>172</v>
      </c>
      <c r="R40" s="32">
        <f t="shared" si="0"/>
        <v>53.91849529780565</v>
      </c>
      <c r="S40" s="29">
        <v>21</v>
      </c>
      <c r="T40" s="32">
        <f t="shared" si="1"/>
        <v>35</v>
      </c>
      <c r="U40" s="29">
        <v>20</v>
      </c>
      <c r="V40" s="32">
        <f t="shared" si="2"/>
        <v>22.22222222222222</v>
      </c>
      <c r="W40" s="37">
        <v>83</v>
      </c>
      <c r="X40" s="32">
        <f t="shared" si="3"/>
        <v>76.85185185185185</v>
      </c>
      <c r="Y40" s="37">
        <v>0</v>
      </c>
      <c r="Z40" s="70">
        <v>0</v>
      </c>
      <c r="AA40" s="37">
        <v>13</v>
      </c>
      <c r="AB40" s="32">
        <f t="shared" si="4"/>
        <v>68.42105263157895</v>
      </c>
      <c r="AC40" s="37">
        <v>0</v>
      </c>
      <c r="AD40" s="70">
        <v>0</v>
      </c>
      <c r="AE40" s="37">
        <v>10</v>
      </c>
      <c r="AF40" s="32">
        <f>AE40/L40*100</f>
        <v>100</v>
      </c>
      <c r="AG40" s="37">
        <v>16</v>
      </c>
      <c r="AH40" s="32">
        <f t="shared" si="5"/>
        <v>84.21052631578947</v>
      </c>
      <c r="AI40" s="37">
        <v>2</v>
      </c>
      <c r="AJ40" s="32">
        <f t="shared" si="6"/>
        <v>100</v>
      </c>
      <c r="AK40" s="29">
        <v>5</v>
      </c>
      <c r="AL40" s="32">
        <f t="shared" si="7"/>
        <v>100</v>
      </c>
      <c r="AM40" s="37">
        <v>2</v>
      </c>
      <c r="AN40" s="32">
        <f t="shared" si="8"/>
        <v>33.33333333333333</v>
      </c>
    </row>
    <row r="41" spans="1:40" ht="12.75">
      <c r="A41" s="35" t="s">
        <v>276</v>
      </c>
      <c r="B41" s="35" t="s">
        <v>139</v>
      </c>
      <c r="C41" s="35" t="s">
        <v>137</v>
      </c>
      <c r="D41" s="29" t="s">
        <v>138</v>
      </c>
      <c r="E41" s="55">
        <v>691</v>
      </c>
      <c r="F41" s="55">
        <v>124</v>
      </c>
      <c r="G41" s="55">
        <v>137</v>
      </c>
      <c r="H41" s="55">
        <v>354</v>
      </c>
      <c r="I41" s="55">
        <v>0</v>
      </c>
      <c r="J41" s="55">
        <v>41</v>
      </c>
      <c r="K41" s="55">
        <v>0</v>
      </c>
      <c r="L41" s="55">
        <v>0</v>
      </c>
      <c r="M41" s="55">
        <v>5</v>
      </c>
      <c r="N41" s="55">
        <v>2</v>
      </c>
      <c r="O41" s="55">
        <v>28</v>
      </c>
      <c r="P41" s="55">
        <v>0</v>
      </c>
      <c r="Q41" s="29">
        <v>426</v>
      </c>
      <c r="R41" s="32">
        <f t="shared" si="0"/>
        <v>61.64978292329957</v>
      </c>
      <c r="S41" s="29">
        <v>62</v>
      </c>
      <c r="T41" s="32">
        <f t="shared" si="1"/>
        <v>50</v>
      </c>
      <c r="U41" s="29">
        <v>72</v>
      </c>
      <c r="V41" s="32">
        <f t="shared" si="2"/>
        <v>52.55474452554745</v>
      </c>
      <c r="W41" s="29">
        <v>247</v>
      </c>
      <c r="X41" s="32">
        <f t="shared" si="3"/>
        <v>69.77401129943502</v>
      </c>
      <c r="Y41" s="29">
        <v>0</v>
      </c>
      <c r="Z41" s="70">
        <v>0</v>
      </c>
      <c r="AA41" s="29">
        <v>18</v>
      </c>
      <c r="AB41" s="32">
        <f t="shared" si="4"/>
        <v>43.90243902439025</v>
      </c>
      <c r="AC41" s="29">
        <v>0</v>
      </c>
      <c r="AD41" s="70">
        <v>0</v>
      </c>
      <c r="AE41" s="29">
        <v>0</v>
      </c>
      <c r="AF41" s="70">
        <v>0</v>
      </c>
      <c r="AG41" s="29">
        <v>5</v>
      </c>
      <c r="AH41" s="32">
        <f t="shared" si="5"/>
        <v>100</v>
      </c>
      <c r="AI41" s="29">
        <v>2</v>
      </c>
      <c r="AJ41" s="32">
        <f t="shared" si="6"/>
        <v>100</v>
      </c>
      <c r="AK41" s="29">
        <v>20</v>
      </c>
      <c r="AL41" s="32">
        <f t="shared" si="7"/>
        <v>71.42857142857143</v>
      </c>
      <c r="AM41" s="29">
        <v>0</v>
      </c>
      <c r="AN41" s="70">
        <v>0</v>
      </c>
    </row>
    <row r="42" spans="1:40" ht="12.75">
      <c r="A42" s="35" t="s">
        <v>277</v>
      </c>
      <c r="B42" s="35" t="s">
        <v>140</v>
      </c>
      <c r="C42" s="35" t="s">
        <v>137</v>
      </c>
      <c r="D42" s="29" t="s">
        <v>141</v>
      </c>
      <c r="E42" s="55">
        <v>1071</v>
      </c>
      <c r="F42" s="55">
        <v>59</v>
      </c>
      <c r="G42" s="55">
        <v>559</v>
      </c>
      <c r="H42" s="55">
        <v>87</v>
      </c>
      <c r="I42" s="55">
        <v>0</v>
      </c>
      <c r="J42" s="55">
        <v>70</v>
      </c>
      <c r="K42" s="55">
        <v>0</v>
      </c>
      <c r="L42" s="55">
        <v>1</v>
      </c>
      <c r="M42" s="55">
        <v>110</v>
      </c>
      <c r="N42" s="55">
        <v>0</v>
      </c>
      <c r="O42" s="55">
        <v>23</v>
      </c>
      <c r="P42" s="55">
        <v>162</v>
      </c>
      <c r="Q42" s="29">
        <v>637</v>
      </c>
      <c r="R42" s="32">
        <f t="shared" si="0"/>
        <v>59.47712418300654</v>
      </c>
      <c r="S42" s="29">
        <v>40</v>
      </c>
      <c r="T42" s="32">
        <f t="shared" si="1"/>
        <v>67.79661016949152</v>
      </c>
      <c r="U42" s="29">
        <v>300</v>
      </c>
      <c r="V42" s="32">
        <f t="shared" si="2"/>
        <v>53.66726296958855</v>
      </c>
      <c r="W42" s="29">
        <v>56</v>
      </c>
      <c r="X42" s="32">
        <f t="shared" si="3"/>
        <v>64.36781609195403</v>
      </c>
      <c r="Y42" s="29">
        <v>0</v>
      </c>
      <c r="Z42" s="70">
        <v>0</v>
      </c>
      <c r="AA42" s="29">
        <v>30</v>
      </c>
      <c r="AB42" s="32">
        <f t="shared" si="4"/>
        <v>42.857142857142854</v>
      </c>
      <c r="AC42" s="29">
        <v>0</v>
      </c>
      <c r="AD42" s="70">
        <v>0</v>
      </c>
      <c r="AE42" s="29">
        <v>1</v>
      </c>
      <c r="AF42" s="32">
        <f>AE42/L42*100</f>
        <v>100</v>
      </c>
      <c r="AG42" s="29">
        <v>94</v>
      </c>
      <c r="AH42" s="32">
        <f t="shared" si="5"/>
        <v>85.45454545454545</v>
      </c>
      <c r="AI42" s="29">
        <v>0</v>
      </c>
      <c r="AJ42" s="70">
        <v>0</v>
      </c>
      <c r="AK42" s="29">
        <v>4</v>
      </c>
      <c r="AL42" s="32">
        <f t="shared" si="7"/>
        <v>17.391304347826086</v>
      </c>
      <c r="AM42" s="29">
        <v>112</v>
      </c>
      <c r="AN42" s="32">
        <f t="shared" si="8"/>
        <v>69.1358024691358</v>
      </c>
    </row>
    <row r="43" spans="1:40" ht="12.75">
      <c r="A43" s="35" t="s">
        <v>278</v>
      </c>
      <c r="B43" s="35" t="s">
        <v>142</v>
      </c>
      <c r="C43" s="35" t="s">
        <v>137</v>
      </c>
      <c r="D43" s="29" t="s">
        <v>138</v>
      </c>
      <c r="E43" s="55">
        <v>220</v>
      </c>
      <c r="F43" s="55">
        <v>75</v>
      </c>
      <c r="G43" s="55">
        <v>7</v>
      </c>
      <c r="H43" s="55">
        <v>0</v>
      </c>
      <c r="I43" s="55">
        <v>0</v>
      </c>
      <c r="J43" s="55">
        <v>18</v>
      </c>
      <c r="K43" s="55">
        <v>0</v>
      </c>
      <c r="L43" s="55">
        <v>0</v>
      </c>
      <c r="M43" s="55">
        <v>11</v>
      </c>
      <c r="N43" s="55">
        <v>0</v>
      </c>
      <c r="O43" s="55">
        <v>5</v>
      </c>
      <c r="P43" s="55">
        <v>104</v>
      </c>
      <c r="Q43" s="29">
        <v>187</v>
      </c>
      <c r="R43" s="32">
        <f t="shared" si="0"/>
        <v>85</v>
      </c>
      <c r="S43" s="29">
        <v>65</v>
      </c>
      <c r="T43" s="32">
        <f t="shared" si="1"/>
        <v>86.66666666666667</v>
      </c>
      <c r="U43" s="29">
        <v>5</v>
      </c>
      <c r="V43" s="32">
        <f t="shared" si="2"/>
        <v>71.42857142857143</v>
      </c>
      <c r="W43" s="29">
        <v>0</v>
      </c>
      <c r="X43" s="70">
        <v>0</v>
      </c>
      <c r="Y43" s="29">
        <v>0</v>
      </c>
      <c r="Z43" s="70">
        <v>0</v>
      </c>
      <c r="AA43" s="29">
        <v>18</v>
      </c>
      <c r="AB43" s="32">
        <f t="shared" si="4"/>
        <v>100</v>
      </c>
      <c r="AC43" s="29">
        <v>0</v>
      </c>
      <c r="AD43" s="70">
        <v>0</v>
      </c>
      <c r="AE43" s="29">
        <v>0</v>
      </c>
      <c r="AF43" s="70">
        <v>0</v>
      </c>
      <c r="AG43" s="29">
        <v>10</v>
      </c>
      <c r="AH43" s="32">
        <f t="shared" si="5"/>
        <v>90.9090909090909</v>
      </c>
      <c r="AI43" s="29">
        <v>0</v>
      </c>
      <c r="AJ43" s="70">
        <v>0</v>
      </c>
      <c r="AK43" s="29">
        <v>5</v>
      </c>
      <c r="AL43" s="32">
        <f t="shared" si="7"/>
        <v>100</v>
      </c>
      <c r="AM43" s="29">
        <v>84</v>
      </c>
      <c r="AN43" s="32">
        <f t="shared" si="8"/>
        <v>80.76923076923077</v>
      </c>
    </row>
    <row r="44" spans="1:40" ht="12.75">
      <c r="A44" s="35" t="s">
        <v>279</v>
      </c>
      <c r="B44" s="35" t="s">
        <v>143</v>
      </c>
      <c r="C44" s="35" t="s">
        <v>137</v>
      </c>
      <c r="D44" s="29" t="s">
        <v>138</v>
      </c>
      <c r="E44" s="55">
        <v>412</v>
      </c>
      <c r="F44" s="55">
        <v>90</v>
      </c>
      <c r="G44" s="55">
        <v>154</v>
      </c>
      <c r="H44" s="55">
        <v>101</v>
      </c>
      <c r="I44" s="55">
        <v>0</v>
      </c>
      <c r="J44" s="55">
        <v>22</v>
      </c>
      <c r="K44" s="55">
        <v>0</v>
      </c>
      <c r="L44" s="55">
        <v>1</v>
      </c>
      <c r="M44" s="55">
        <v>22</v>
      </c>
      <c r="N44" s="55">
        <v>6</v>
      </c>
      <c r="O44" s="55">
        <v>0</v>
      </c>
      <c r="P44" s="55">
        <v>16</v>
      </c>
      <c r="Q44" s="29">
        <v>295</v>
      </c>
      <c r="R44" s="32">
        <f t="shared" si="0"/>
        <v>71.60194174757282</v>
      </c>
      <c r="S44" s="29">
        <v>65</v>
      </c>
      <c r="T44" s="32">
        <f t="shared" si="1"/>
        <v>72.22222222222221</v>
      </c>
      <c r="U44" s="29">
        <v>95</v>
      </c>
      <c r="V44" s="32">
        <f t="shared" si="2"/>
        <v>61.68831168831169</v>
      </c>
      <c r="W44" s="29">
        <v>77</v>
      </c>
      <c r="X44" s="32">
        <f t="shared" si="3"/>
        <v>76.23762376237624</v>
      </c>
      <c r="Y44" s="29">
        <v>0</v>
      </c>
      <c r="Z44" s="70">
        <v>0</v>
      </c>
      <c r="AA44" s="29">
        <v>15</v>
      </c>
      <c r="AB44" s="32">
        <f t="shared" si="4"/>
        <v>68.18181818181817</v>
      </c>
      <c r="AC44" s="29">
        <v>0</v>
      </c>
      <c r="AD44" s="70">
        <v>0</v>
      </c>
      <c r="AE44" s="29">
        <v>1</v>
      </c>
      <c r="AF44" s="32">
        <f>AE44/L44*100</f>
        <v>100</v>
      </c>
      <c r="AG44" s="29">
        <v>22</v>
      </c>
      <c r="AH44" s="32">
        <f t="shared" si="5"/>
        <v>100</v>
      </c>
      <c r="AI44" s="29">
        <v>6</v>
      </c>
      <c r="AJ44" s="32">
        <f t="shared" si="6"/>
        <v>100</v>
      </c>
      <c r="AK44" s="29">
        <v>0</v>
      </c>
      <c r="AL44" s="70">
        <v>0</v>
      </c>
      <c r="AM44" s="29">
        <v>14</v>
      </c>
      <c r="AN44" s="32">
        <f t="shared" si="8"/>
        <v>87.5</v>
      </c>
    </row>
    <row r="45" spans="1:40" ht="12.75">
      <c r="A45" s="35" t="s">
        <v>280</v>
      </c>
      <c r="B45" s="35" t="s">
        <v>144</v>
      </c>
      <c r="C45" s="35" t="s">
        <v>137</v>
      </c>
      <c r="D45" s="29" t="s">
        <v>138</v>
      </c>
      <c r="E45" s="55">
        <v>315</v>
      </c>
      <c r="F45" s="55">
        <v>109</v>
      </c>
      <c r="G45" s="55">
        <v>0</v>
      </c>
      <c r="H45" s="55">
        <v>0</v>
      </c>
      <c r="I45" s="55">
        <v>0</v>
      </c>
      <c r="J45" s="55">
        <v>23</v>
      </c>
      <c r="K45" s="55">
        <v>0</v>
      </c>
      <c r="L45" s="55">
        <v>0</v>
      </c>
      <c r="M45" s="55">
        <v>27</v>
      </c>
      <c r="N45" s="55">
        <v>0</v>
      </c>
      <c r="O45" s="55">
        <v>6</v>
      </c>
      <c r="P45" s="55">
        <v>150</v>
      </c>
      <c r="Q45" s="29">
        <v>272</v>
      </c>
      <c r="R45" s="32">
        <f t="shared" si="0"/>
        <v>86.34920634920636</v>
      </c>
      <c r="S45" s="29">
        <v>101</v>
      </c>
      <c r="T45" s="32">
        <f t="shared" si="1"/>
        <v>92.66055045871559</v>
      </c>
      <c r="U45" s="29">
        <v>0</v>
      </c>
      <c r="V45" s="70">
        <v>0</v>
      </c>
      <c r="W45" s="29">
        <v>0</v>
      </c>
      <c r="X45" s="70">
        <v>0</v>
      </c>
      <c r="Y45" s="29">
        <v>0</v>
      </c>
      <c r="Z45" s="70">
        <v>0</v>
      </c>
      <c r="AA45" s="29">
        <v>23</v>
      </c>
      <c r="AB45" s="32">
        <f t="shared" si="4"/>
        <v>100</v>
      </c>
      <c r="AC45" s="29">
        <v>0</v>
      </c>
      <c r="AD45" s="70">
        <v>0</v>
      </c>
      <c r="AE45" s="29">
        <v>0</v>
      </c>
      <c r="AF45" s="70">
        <v>0</v>
      </c>
      <c r="AG45" s="29">
        <v>27</v>
      </c>
      <c r="AH45" s="32">
        <f t="shared" si="5"/>
        <v>100</v>
      </c>
      <c r="AI45" s="29">
        <v>0</v>
      </c>
      <c r="AJ45" s="70">
        <v>0</v>
      </c>
      <c r="AK45" s="29">
        <v>6</v>
      </c>
      <c r="AL45" s="32">
        <f t="shared" si="7"/>
        <v>100</v>
      </c>
      <c r="AM45" s="29">
        <v>115</v>
      </c>
      <c r="AN45" s="32">
        <f t="shared" si="8"/>
        <v>76.66666666666667</v>
      </c>
    </row>
    <row r="46" spans="1:40" ht="12.75">
      <c r="A46" s="35" t="s">
        <v>281</v>
      </c>
      <c r="B46" s="35" t="s">
        <v>145</v>
      </c>
      <c r="C46" s="35" t="s">
        <v>137</v>
      </c>
      <c r="D46" s="29" t="s">
        <v>138</v>
      </c>
      <c r="E46" s="55">
        <v>258</v>
      </c>
      <c r="F46" s="55">
        <v>54</v>
      </c>
      <c r="G46" s="55">
        <v>52</v>
      </c>
      <c r="H46" s="55">
        <v>0</v>
      </c>
      <c r="I46" s="55">
        <v>0</v>
      </c>
      <c r="J46" s="55">
        <v>27</v>
      </c>
      <c r="K46" s="55">
        <v>0</v>
      </c>
      <c r="L46" s="55">
        <v>0</v>
      </c>
      <c r="M46" s="55">
        <v>6</v>
      </c>
      <c r="N46" s="55">
        <v>10</v>
      </c>
      <c r="O46" s="55">
        <v>0</v>
      </c>
      <c r="P46" s="55">
        <v>109</v>
      </c>
      <c r="Q46" s="29">
        <v>196</v>
      </c>
      <c r="R46" s="32">
        <f t="shared" si="0"/>
        <v>75.96899224806202</v>
      </c>
      <c r="S46" s="29">
        <v>45</v>
      </c>
      <c r="T46" s="32">
        <f t="shared" si="1"/>
        <v>83.33333333333334</v>
      </c>
      <c r="U46" s="29">
        <v>24</v>
      </c>
      <c r="V46" s="32">
        <f t="shared" si="2"/>
        <v>46.15384615384615</v>
      </c>
      <c r="W46" s="29">
        <v>0</v>
      </c>
      <c r="X46" s="70">
        <v>0</v>
      </c>
      <c r="Y46" s="29">
        <v>0</v>
      </c>
      <c r="Z46" s="70">
        <v>0</v>
      </c>
      <c r="AA46" s="29">
        <v>15</v>
      </c>
      <c r="AB46" s="32">
        <f t="shared" si="4"/>
        <v>55.55555555555556</v>
      </c>
      <c r="AC46" s="29">
        <v>0</v>
      </c>
      <c r="AD46" s="70">
        <v>0</v>
      </c>
      <c r="AE46" s="29">
        <v>0</v>
      </c>
      <c r="AF46" s="70">
        <v>0</v>
      </c>
      <c r="AG46" s="29">
        <v>6</v>
      </c>
      <c r="AH46" s="32">
        <f t="shared" si="5"/>
        <v>100</v>
      </c>
      <c r="AI46" s="29">
        <v>10</v>
      </c>
      <c r="AJ46" s="32">
        <f t="shared" si="6"/>
        <v>100</v>
      </c>
      <c r="AK46" s="29">
        <v>0</v>
      </c>
      <c r="AL46" s="70">
        <v>0</v>
      </c>
      <c r="AM46" s="29">
        <v>96</v>
      </c>
      <c r="AN46" s="32">
        <f t="shared" si="8"/>
        <v>88.07339449541286</v>
      </c>
    </row>
    <row r="47" spans="1:40" ht="12.75">
      <c r="A47" s="35" t="s">
        <v>282</v>
      </c>
      <c r="B47" s="35" t="s">
        <v>146</v>
      </c>
      <c r="C47" s="35" t="s">
        <v>137</v>
      </c>
      <c r="D47" s="29" t="s">
        <v>138</v>
      </c>
      <c r="E47" s="55">
        <v>267</v>
      </c>
      <c r="F47" s="55">
        <v>87</v>
      </c>
      <c r="G47" s="55">
        <v>0</v>
      </c>
      <c r="H47" s="55">
        <v>0</v>
      </c>
      <c r="I47" s="55">
        <v>0</v>
      </c>
      <c r="J47" s="55">
        <v>9</v>
      </c>
      <c r="K47" s="55">
        <v>0</v>
      </c>
      <c r="L47" s="55">
        <v>0</v>
      </c>
      <c r="M47" s="55">
        <v>9</v>
      </c>
      <c r="N47" s="55">
        <v>0</v>
      </c>
      <c r="O47" s="55">
        <v>5</v>
      </c>
      <c r="P47" s="55">
        <v>157</v>
      </c>
      <c r="Q47" s="29">
        <v>264</v>
      </c>
      <c r="R47" s="32">
        <f t="shared" si="0"/>
        <v>98.87640449438202</v>
      </c>
      <c r="S47" s="29">
        <v>87</v>
      </c>
      <c r="T47" s="32">
        <f t="shared" si="1"/>
        <v>100</v>
      </c>
      <c r="U47" s="29">
        <v>0</v>
      </c>
      <c r="V47" s="70">
        <v>0</v>
      </c>
      <c r="W47" s="29">
        <v>0</v>
      </c>
      <c r="X47" s="70">
        <v>0</v>
      </c>
      <c r="Y47" s="29">
        <v>0</v>
      </c>
      <c r="Z47" s="70">
        <v>0</v>
      </c>
      <c r="AA47" s="29">
        <v>8</v>
      </c>
      <c r="AB47" s="32">
        <f t="shared" si="4"/>
        <v>88.88888888888889</v>
      </c>
      <c r="AC47" s="29">
        <v>0</v>
      </c>
      <c r="AD47" s="70">
        <v>0</v>
      </c>
      <c r="AE47" s="29">
        <v>0</v>
      </c>
      <c r="AF47" s="70">
        <v>0</v>
      </c>
      <c r="AG47" s="29">
        <v>9</v>
      </c>
      <c r="AH47" s="32">
        <f t="shared" si="5"/>
        <v>100</v>
      </c>
      <c r="AI47" s="29">
        <v>0</v>
      </c>
      <c r="AJ47" s="70">
        <v>0</v>
      </c>
      <c r="AK47" s="29">
        <v>5</v>
      </c>
      <c r="AL47" s="32">
        <f t="shared" si="7"/>
        <v>100</v>
      </c>
      <c r="AM47" s="29">
        <v>155</v>
      </c>
      <c r="AN47" s="32">
        <f t="shared" si="8"/>
        <v>98.72611464968153</v>
      </c>
    </row>
    <row r="48" spans="1:40" ht="12.75">
      <c r="A48" s="35" t="s">
        <v>283</v>
      </c>
      <c r="B48" s="35" t="s">
        <v>137</v>
      </c>
      <c r="C48" s="35" t="s">
        <v>137</v>
      </c>
      <c r="D48" s="29" t="s">
        <v>138</v>
      </c>
      <c r="E48" s="55">
        <v>1496</v>
      </c>
      <c r="F48" s="55">
        <v>178</v>
      </c>
      <c r="G48" s="55">
        <v>609</v>
      </c>
      <c r="H48" s="55">
        <v>152</v>
      </c>
      <c r="I48" s="55">
        <v>0</v>
      </c>
      <c r="J48" s="55">
        <v>77</v>
      </c>
      <c r="K48" s="55">
        <v>0</v>
      </c>
      <c r="L48" s="55">
        <v>1</v>
      </c>
      <c r="M48" s="55">
        <v>63</v>
      </c>
      <c r="N48" s="55">
        <v>79</v>
      </c>
      <c r="O48" s="55">
        <v>69</v>
      </c>
      <c r="P48" s="55">
        <v>268</v>
      </c>
      <c r="Q48" s="29">
        <v>787</v>
      </c>
      <c r="R48" s="32">
        <f t="shared" si="0"/>
        <v>52.606951871657756</v>
      </c>
      <c r="S48" s="29">
        <v>117</v>
      </c>
      <c r="T48" s="32">
        <f t="shared" si="1"/>
        <v>65.73033707865169</v>
      </c>
      <c r="U48" s="29">
        <v>207</v>
      </c>
      <c r="V48" s="32">
        <f t="shared" si="2"/>
        <v>33.99014778325123</v>
      </c>
      <c r="W48" s="29">
        <v>112</v>
      </c>
      <c r="X48" s="32">
        <f t="shared" si="3"/>
        <v>73.68421052631578</v>
      </c>
      <c r="Y48" s="29">
        <v>0</v>
      </c>
      <c r="Z48" s="70">
        <v>0</v>
      </c>
      <c r="AA48" s="29">
        <v>49</v>
      </c>
      <c r="AB48" s="32">
        <f t="shared" si="4"/>
        <v>63.63636363636363</v>
      </c>
      <c r="AC48" s="29">
        <v>0</v>
      </c>
      <c r="AD48" s="70">
        <v>0</v>
      </c>
      <c r="AE48" s="29">
        <v>1</v>
      </c>
      <c r="AF48" s="32">
        <f>AE48/L48*100</f>
        <v>100</v>
      </c>
      <c r="AG48" s="29">
        <v>63</v>
      </c>
      <c r="AH48" s="32">
        <f t="shared" si="5"/>
        <v>100</v>
      </c>
      <c r="AI48" s="29">
        <v>46</v>
      </c>
      <c r="AJ48" s="32">
        <f t="shared" si="6"/>
        <v>58.22784810126582</v>
      </c>
      <c r="AK48" s="29">
        <v>52</v>
      </c>
      <c r="AL48" s="32">
        <f t="shared" si="7"/>
        <v>75.36231884057972</v>
      </c>
      <c r="AM48" s="29">
        <v>140</v>
      </c>
      <c r="AN48" s="32">
        <f t="shared" si="8"/>
        <v>52.23880597014925</v>
      </c>
    </row>
    <row r="49" spans="1:40" ht="12.75">
      <c r="A49" s="35" t="s">
        <v>284</v>
      </c>
      <c r="B49" s="35" t="s">
        <v>147</v>
      </c>
      <c r="C49" s="35" t="s">
        <v>137</v>
      </c>
      <c r="D49" s="29" t="s">
        <v>138</v>
      </c>
      <c r="E49" s="55">
        <v>803</v>
      </c>
      <c r="F49" s="55">
        <v>345</v>
      </c>
      <c r="G49" s="55">
        <v>85</v>
      </c>
      <c r="H49" s="55">
        <v>0</v>
      </c>
      <c r="I49" s="55">
        <v>0</v>
      </c>
      <c r="J49" s="55">
        <v>75</v>
      </c>
      <c r="K49" s="55">
        <v>0</v>
      </c>
      <c r="L49" s="55">
        <v>0</v>
      </c>
      <c r="M49" s="55">
        <v>67</v>
      </c>
      <c r="N49" s="55">
        <v>23</v>
      </c>
      <c r="O49" s="55">
        <v>0</v>
      </c>
      <c r="P49" s="55">
        <v>208</v>
      </c>
      <c r="Q49" s="29">
        <v>758</v>
      </c>
      <c r="R49" s="32">
        <f t="shared" si="0"/>
        <v>94.39601494396015</v>
      </c>
      <c r="S49" s="29">
        <v>322</v>
      </c>
      <c r="T49" s="32">
        <f t="shared" si="1"/>
        <v>93.33333333333333</v>
      </c>
      <c r="U49" s="29">
        <v>68</v>
      </c>
      <c r="V49" s="32">
        <f t="shared" si="2"/>
        <v>80</v>
      </c>
      <c r="W49" s="29">
        <v>0</v>
      </c>
      <c r="X49" s="70">
        <v>0</v>
      </c>
      <c r="Y49" s="29">
        <v>0</v>
      </c>
      <c r="Z49" s="70">
        <v>0</v>
      </c>
      <c r="AA49" s="29">
        <v>75</v>
      </c>
      <c r="AB49" s="32">
        <f t="shared" si="4"/>
        <v>100</v>
      </c>
      <c r="AC49" s="29">
        <v>0</v>
      </c>
      <c r="AD49" s="70">
        <v>0</v>
      </c>
      <c r="AE49" s="29">
        <v>0</v>
      </c>
      <c r="AF49" s="70">
        <v>0</v>
      </c>
      <c r="AG49" s="29">
        <v>67</v>
      </c>
      <c r="AH49" s="32">
        <f t="shared" si="5"/>
        <v>100</v>
      </c>
      <c r="AI49" s="29">
        <v>23</v>
      </c>
      <c r="AJ49" s="32">
        <f t="shared" si="6"/>
        <v>100</v>
      </c>
      <c r="AK49" s="29">
        <v>0</v>
      </c>
      <c r="AL49" s="70">
        <v>0</v>
      </c>
      <c r="AM49" s="29">
        <v>203</v>
      </c>
      <c r="AN49" s="32">
        <f t="shared" si="8"/>
        <v>97.59615384615384</v>
      </c>
    </row>
    <row r="50" spans="1:40" ht="12.75">
      <c r="A50" s="35" t="s">
        <v>285</v>
      </c>
      <c r="B50" s="35" t="s">
        <v>148</v>
      </c>
      <c r="C50" s="35" t="s">
        <v>137</v>
      </c>
      <c r="D50" s="29" t="s">
        <v>138</v>
      </c>
      <c r="E50" s="55">
        <v>389</v>
      </c>
      <c r="F50" s="55">
        <v>113</v>
      </c>
      <c r="G50" s="55">
        <v>70</v>
      </c>
      <c r="H50" s="55">
        <v>0</v>
      </c>
      <c r="I50" s="55">
        <v>0</v>
      </c>
      <c r="J50" s="55">
        <v>78</v>
      </c>
      <c r="K50" s="55">
        <v>0</v>
      </c>
      <c r="L50" s="55">
        <v>0</v>
      </c>
      <c r="M50" s="55">
        <v>14</v>
      </c>
      <c r="N50" s="55">
        <v>0</v>
      </c>
      <c r="O50" s="55">
        <v>0</v>
      </c>
      <c r="P50" s="55">
        <v>114</v>
      </c>
      <c r="Q50" s="29">
        <v>221</v>
      </c>
      <c r="R50" s="32">
        <f t="shared" si="0"/>
        <v>56.81233933161953</v>
      </c>
      <c r="S50" s="29">
        <v>80</v>
      </c>
      <c r="T50" s="32">
        <f t="shared" si="1"/>
        <v>70.79646017699115</v>
      </c>
      <c r="U50" s="29">
        <v>20</v>
      </c>
      <c r="V50" s="32">
        <f t="shared" si="2"/>
        <v>28.57142857142857</v>
      </c>
      <c r="W50" s="29">
        <v>0</v>
      </c>
      <c r="X50" s="70">
        <v>0</v>
      </c>
      <c r="Y50" s="29">
        <v>0</v>
      </c>
      <c r="Z50" s="70">
        <v>0</v>
      </c>
      <c r="AA50" s="29">
        <v>42</v>
      </c>
      <c r="AB50" s="32">
        <f t="shared" si="4"/>
        <v>53.84615384615385</v>
      </c>
      <c r="AC50" s="29">
        <v>0</v>
      </c>
      <c r="AD50" s="70">
        <v>0</v>
      </c>
      <c r="AE50" s="29">
        <v>0</v>
      </c>
      <c r="AF50" s="70">
        <v>0</v>
      </c>
      <c r="AG50" s="29">
        <v>14</v>
      </c>
      <c r="AH50" s="32">
        <f t="shared" si="5"/>
        <v>100</v>
      </c>
      <c r="AI50" s="29">
        <v>0</v>
      </c>
      <c r="AJ50" s="70">
        <v>0</v>
      </c>
      <c r="AK50" s="29">
        <v>0</v>
      </c>
      <c r="AL50" s="70">
        <v>0</v>
      </c>
      <c r="AM50" s="29">
        <v>65</v>
      </c>
      <c r="AN50" s="32">
        <f t="shared" si="8"/>
        <v>57.01754385964912</v>
      </c>
    </row>
    <row r="51" spans="1:40" s="38" customFormat="1" ht="12.75">
      <c r="A51" s="35" t="s">
        <v>286</v>
      </c>
      <c r="B51" s="35" t="s">
        <v>159</v>
      </c>
      <c r="C51" s="35" t="s">
        <v>160</v>
      </c>
      <c r="D51" s="29" t="s">
        <v>141</v>
      </c>
      <c r="E51" s="29">
        <v>975</v>
      </c>
      <c r="F51" s="35">
        <v>0</v>
      </c>
      <c r="G51" s="35">
        <v>294</v>
      </c>
      <c r="H51" s="35">
        <v>196</v>
      </c>
      <c r="I51" s="35">
        <v>0</v>
      </c>
      <c r="J51" s="35">
        <v>221</v>
      </c>
      <c r="K51" s="35">
        <v>1</v>
      </c>
      <c r="L51" s="35">
        <v>8</v>
      </c>
      <c r="M51" s="35">
        <v>192</v>
      </c>
      <c r="N51" s="35">
        <v>32</v>
      </c>
      <c r="O51" s="35">
        <v>31</v>
      </c>
      <c r="P51" s="35">
        <v>0</v>
      </c>
      <c r="Q51" s="29">
        <v>656</v>
      </c>
      <c r="R51" s="32">
        <f t="shared" si="0"/>
        <v>67.28205128205128</v>
      </c>
      <c r="S51" s="29">
        <v>0</v>
      </c>
      <c r="T51" s="70">
        <v>0</v>
      </c>
      <c r="U51" s="29">
        <v>70</v>
      </c>
      <c r="V51" s="32">
        <f t="shared" si="2"/>
        <v>23.809523809523807</v>
      </c>
      <c r="W51" s="37">
        <v>191</v>
      </c>
      <c r="X51" s="32">
        <f t="shared" si="3"/>
        <v>97.44897959183673</v>
      </c>
      <c r="Y51" s="37">
        <v>0</v>
      </c>
      <c r="Z51" s="70">
        <v>0</v>
      </c>
      <c r="AA51" s="37">
        <v>151</v>
      </c>
      <c r="AB51" s="32">
        <f t="shared" si="4"/>
        <v>68.32579185520362</v>
      </c>
      <c r="AC51" s="37">
        <v>1</v>
      </c>
      <c r="AD51" s="32">
        <f>AC51/K51*100</f>
        <v>100</v>
      </c>
      <c r="AE51" s="37">
        <v>8</v>
      </c>
      <c r="AF51" s="32">
        <f>AE51/L51*100</f>
        <v>100</v>
      </c>
      <c r="AG51" s="29">
        <v>181</v>
      </c>
      <c r="AH51" s="32">
        <f t="shared" si="5"/>
        <v>94.27083333333334</v>
      </c>
      <c r="AI51" s="37">
        <v>28</v>
      </c>
      <c r="AJ51" s="32">
        <f t="shared" si="6"/>
        <v>87.5</v>
      </c>
      <c r="AK51" s="37">
        <v>26</v>
      </c>
      <c r="AL51" s="32">
        <f t="shared" si="7"/>
        <v>83.87096774193549</v>
      </c>
      <c r="AM51" s="29">
        <v>0</v>
      </c>
      <c r="AN51" s="70">
        <v>0</v>
      </c>
    </row>
    <row r="52" spans="1:40" s="38" customFormat="1" ht="12.75">
      <c r="A52" s="35" t="s">
        <v>287</v>
      </c>
      <c r="B52" s="35" t="s">
        <v>160</v>
      </c>
      <c r="C52" s="35" t="s">
        <v>160</v>
      </c>
      <c r="D52" s="29" t="s">
        <v>141</v>
      </c>
      <c r="E52" s="29">
        <v>3612</v>
      </c>
      <c r="F52" s="35">
        <v>31</v>
      </c>
      <c r="G52" s="35">
        <v>1881</v>
      </c>
      <c r="H52" s="35">
        <v>1095</v>
      </c>
      <c r="I52" s="35">
        <v>0</v>
      </c>
      <c r="J52" s="35">
        <v>390</v>
      </c>
      <c r="K52" s="35">
        <v>11</v>
      </c>
      <c r="L52" s="35">
        <v>15</v>
      </c>
      <c r="M52" s="35">
        <v>66</v>
      </c>
      <c r="N52" s="35">
        <v>74</v>
      </c>
      <c r="O52" s="35">
        <v>49</v>
      </c>
      <c r="P52" s="35">
        <v>0</v>
      </c>
      <c r="Q52" s="29">
        <v>2232</v>
      </c>
      <c r="R52" s="32">
        <f t="shared" si="0"/>
        <v>61.79401993355482</v>
      </c>
      <c r="S52" s="29">
        <v>28</v>
      </c>
      <c r="T52" s="32">
        <f t="shared" si="1"/>
        <v>90.32258064516128</v>
      </c>
      <c r="U52" s="29">
        <v>637</v>
      </c>
      <c r="V52" s="32">
        <f t="shared" si="2"/>
        <v>33.864965443912816</v>
      </c>
      <c r="W52" s="29">
        <v>1025</v>
      </c>
      <c r="X52" s="32">
        <f t="shared" si="3"/>
        <v>93.60730593607306</v>
      </c>
      <c r="Y52" s="29">
        <v>0</v>
      </c>
      <c r="Z52" s="70">
        <v>0</v>
      </c>
      <c r="AA52" s="29">
        <v>360</v>
      </c>
      <c r="AB52" s="32">
        <f t="shared" si="4"/>
        <v>92.3076923076923</v>
      </c>
      <c r="AC52" s="29">
        <v>11</v>
      </c>
      <c r="AD52" s="32">
        <f>AC52/K52*100</f>
        <v>100</v>
      </c>
      <c r="AE52" s="29">
        <v>13</v>
      </c>
      <c r="AF52" s="32">
        <f>AE52/L52*100</f>
        <v>86.66666666666667</v>
      </c>
      <c r="AG52" s="29">
        <v>66</v>
      </c>
      <c r="AH52" s="32">
        <f t="shared" si="5"/>
        <v>100</v>
      </c>
      <c r="AI52" s="29">
        <v>52</v>
      </c>
      <c r="AJ52" s="32">
        <f t="shared" si="6"/>
        <v>70.27027027027027</v>
      </c>
      <c r="AK52" s="29">
        <v>40</v>
      </c>
      <c r="AL52" s="32">
        <f t="shared" si="7"/>
        <v>81.63265306122449</v>
      </c>
      <c r="AM52" s="29">
        <v>0</v>
      </c>
      <c r="AN52" s="70">
        <v>0</v>
      </c>
    </row>
    <row r="53" spans="1:40" s="38" customFormat="1" ht="12.75">
      <c r="A53" s="35" t="s">
        <v>288</v>
      </c>
      <c r="B53" s="35" t="s">
        <v>161</v>
      </c>
      <c r="C53" s="35" t="s">
        <v>160</v>
      </c>
      <c r="D53" s="29" t="s">
        <v>162</v>
      </c>
      <c r="E53" s="35">
        <v>905</v>
      </c>
      <c r="F53" s="35">
        <v>33</v>
      </c>
      <c r="G53" s="35">
        <v>362</v>
      </c>
      <c r="H53" s="35">
        <v>374</v>
      </c>
      <c r="I53" s="35">
        <v>0</v>
      </c>
      <c r="J53" s="35">
        <v>86</v>
      </c>
      <c r="K53" s="35">
        <v>0</v>
      </c>
      <c r="L53" s="35">
        <v>0</v>
      </c>
      <c r="M53" s="35">
        <v>23</v>
      </c>
      <c r="N53" s="35">
        <v>0</v>
      </c>
      <c r="O53" s="35">
        <v>27</v>
      </c>
      <c r="P53" s="35">
        <v>0</v>
      </c>
      <c r="Q53" s="29">
        <v>636</v>
      </c>
      <c r="R53" s="32">
        <f t="shared" si="0"/>
        <v>70.27624309392266</v>
      </c>
      <c r="S53" s="29">
        <v>24</v>
      </c>
      <c r="T53" s="32">
        <f t="shared" si="1"/>
        <v>72.72727272727273</v>
      </c>
      <c r="U53" s="29">
        <v>130</v>
      </c>
      <c r="V53" s="32">
        <f t="shared" si="2"/>
        <v>35.91160220994475</v>
      </c>
      <c r="W53" s="29">
        <v>367</v>
      </c>
      <c r="X53" s="32">
        <f t="shared" si="3"/>
        <v>98.1283422459893</v>
      </c>
      <c r="Y53" s="29">
        <v>0</v>
      </c>
      <c r="Z53" s="70">
        <v>0</v>
      </c>
      <c r="AA53" s="29">
        <v>68</v>
      </c>
      <c r="AB53" s="32">
        <f t="shared" si="4"/>
        <v>79.06976744186046</v>
      </c>
      <c r="AC53" s="29">
        <v>0</v>
      </c>
      <c r="AD53" s="70">
        <v>0</v>
      </c>
      <c r="AE53" s="29">
        <v>0</v>
      </c>
      <c r="AF53" s="70">
        <v>0</v>
      </c>
      <c r="AG53" s="29">
        <v>23</v>
      </c>
      <c r="AH53" s="32">
        <f t="shared" si="5"/>
        <v>100</v>
      </c>
      <c r="AI53" s="37">
        <v>0</v>
      </c>
      <c r="AJ53" s="70">
        <v>0</v>
      </c>
      <c r="AK53" s="37">
        <v>24</v>
      </c>
      <c r="AL53" s="32">
        <f t="shared" si="7"/>
        <v>88.88888888888889</v>
      </c>
      <c r="AM53" s="29">
        <v>0</v>
      </c>
      <c r="AN53" s="70">
        <v>0</v>
      </c>
    </row>
    <row r="54" spans="1:40" s="38" customFormat="1" ht="12.75">
      <c r="A54" s="35" t="s">
        <v>289</v>
      </c>
      <c r="B54" s="35" t="s">
        <v>163</v>
      </c>
      <c r="C54" s="35" t="s">
        <v>160</v>
      </c>
      <c r="D54" s="29" t="s">
        <v>63</v>
      </c>
      <c r="E54" s="35">
        <v>2029</v>
      </c>
      <c r="F54" s="35">
        <v>231</v>
      </c>
      <c r="G54" s="35">
        <v>457</v>
      </c>
      <c r="H54" s="35">
        <v>578</v>
      </c>
      <c r="I54" s="35">
        <v>0</v>
      </c>
      <c r="J54" s="35">
        <v>187</v>
      </c>
      <c r="K54" s="35">
        <v>0</v>
      </c>
      <c r="L54" s="35">
        <v>1</v>
      </c>
      <c r="M54" s="35">
        <v>375</v>
      </c>
      <c r="N54" s="35">
        <v>36</v>
      </c>
      <c r="O54" s="35">
        <v>82</v>
      </c>
      <c r="P54" s="35">
        <v>82</v>
      </c>
      <c r="Q54" s="29">
        <v>1420</v>
      </c>
      <c r="R54" s="32">
        <f t="shared" si="0"/>
        <v>69.98521439132578</v>
      </c>
      <c r="S54" s="29">
        <v>52</v>
      </c>
      <c r="T54" s="32">
        <f t="shared" si="1"/>
        <v>22.51082251082251</v>
      </c>
      <c r="U54" s="29">
        <v>135</v>
      </c>
      <c r="V54" s="32">
        <f t="shared" si="2"/>
        <v>29.540481400437635</v>
      </c>
      <c r="W54" s="29">
        <v>564</v>
      </c>
      <c r="X54" s="32">
        <f t="shared" si="3"/>
        <v>97.57785467128028</v>
      </c>
      <c r="Y54" s="29">
        <v>0</v>
      </c>
      <c r="Z54" s="70">
        <v>0</v>
      </c>
      <c r="AA54" s="29">
        <v>171</v>
      </c>
      <c r="AB54" s="32">
        <f t="shared" si="4"/>
        <v>91.44385026737967</v>
      </c>
      <c r="AC54" s="29">
        <v>0</v>
      </c>
      <c r="AD54" s="70">
        <v>0</v>
      </c>
      <c r="AE54" s="29">
        <v>1</v>
      </c>
      <c r="AF54" s="32">
        <f>AE54/L54*100</f>
        <v>100</v>
      </c>
      <c r="AG54" s="29">
        <v>375</v>
      </c>
      <c r="AH54" s="32">
        <f t="shared" si="5"/>
        <v>100</v>
      </c>
      <c r="AI54" s="29">
        <v>30</v>
      </c>
      <c r="AJ54" s="32">
        <f t="shared" si="6"/>
        <v>83.33333333333334</v>
      </c>
      <c r="AK54" s="29">
        <v>65</v>
      </c>
      <c r="AL54" s="32">
        <f t="shared" si="7"/>
        <v>79.26829268292683</v>
      </c>
      <c r="AM54" s="29">
        <v>27</v>
      </c>
      <c r="AN54" s="32">
        <f t="shared" si="8"/>
        <v>32.926829268292686</v>
      </c>
    </row>
    <row r="55" spans="1:40" s="38" customFormat="1" ht="12.75">
      <c r="A55" s="35" t="s">
        <v>290</v>
      </c>
      <c r="B55" s="35" t="s">
        <v>164</v>
      </c>
      <c r="C55" s="35" t="s">
        <v>165</v>
      </c>
      <c r="D55" s="29" t="s">
        <v>99</v>
      </c>
      <c r="E55" s="35">
        <v>1381</v>
      </c>
      <c r="F55" s="35">
        <v>257</v>
      </c>
      <c r="G55" s="35">
        <v>457</v>
      </c>
      <c r="H55" s="35">
        <v>101</v>
      </c>
      <c r="I55" s="35">
        <v>0</v>
      </c>
      <c r="J55" s="35">
        <v>135</v>
      </c>
      <c r="K55" s="35">
        <v>0</v>
      </c>
      <c r="L55" s="35">
        <v>7</v>
      </c>
      <c r="M55" s="35">
        <v>19</v>
      </c>
      <c r="N55" s="35">
        <v>9</v>
      </c>
      <c r="O55" s="35">
        <v>159</v>
      </c>
      <c r="P55" s="35">
        <v>237</v>
      </c>
      <c r="Q55" s="29">
        <v>709</v>
      </c>
      <c r="R55" s="32">
        <f t="shared" si="0"/>
        <v>51.33960897900073</v>
      </c>
      <c r="S55" s="29">
        <v>101</v>
      </c>
      <c r="T55" s="32">
        <f t="shared" si="1"/>
        <v>39.29961089494164</v>
      </c>
      <c r="U55" s="29">
        <v>56</v>
      </c>
      <c r="V55" s="32">
        <f t="shared" si="2"/>
        <v>12.25382932166302</v>
      </c>
      <c r="W55" s="29">
        <v>95</v>
      </c>
      <c r="X55" s="32">
        <f t="shared" si="3"/>
        <v>94.05940594059405</v>
      </c>
      <c r="Y55" s="29">
        <v>0</v>
      </c>
      <c r="Z55" s="70">
        <v>0</v>
      </c>
      <c r="AA55" s="29">
        <v>99</v>
      </c>
      <c r="AB55" s="32">
        <f t="shared" si="4"/>
        <v>73.33333333333333</v>
      </c>
      <c r="AC55" s="29">
        <v>0</v>
      </c>
      <c r="AD55" s="70">
        <v>0</v>
      </c>
      <c r="AE55" s="29">
        <v>7</v>
      </c>
      <c r="AF55" s="32">
        <f>AE55/L55*100</f>
        <v>100</v>
      </c>
      <c r="AG55" s="29">
        <v>19</v>
      </c>
      <c r="AH55" s="32">
        <f t="shared" si="5"/>
        <v>100</v>
      </c>
      <c r="AI55" s="29">
        <v>9</v>
      </c>
      <c r="AJ55" s="32">
        <f t="shared" si="6"/>
        <v>100</v>
      </c>
      <c r="AK55" s="29">
        <v>105</v>
      </c>
      <c r="AL55" s="32">
        <f t="shared" si="7"/>
        <v>66.0377358490566</v>
      </c>
      <c r="AM55" s="29">
        <v>218</v>
      </c>
      <c r="AN55" s="32">
        <f t="shared" si="8"/>
        <v>91.9831223628692</v>
      </c>
    </row>
    <row r="56" spans="1:40" s="38" customFormat="1" ht="12.75">
      <c r="A56" s="35" t="s">
        <v>291</v>
      </c>
      <c r="B56" s="35" t="s">
        <v>166</v>
      </c>
      <c r="C56" s="35" t="s">
        <v>165</v>
      </c>
      <c r="D56" s="29" t="s">
        <v>141</v>
      </c>
      <c r="E56" s="35">
        <v>1891</v>
      </c>
      <c r="F56" s="35">
        <v>338</v>
      </c>
      <c r="G56" s="35">
        <v>572</v>
      </c>
      <c r="H56" s="35">
        <v>760</v>
      </c>
      <c r="I56" s="35">
        <v>0</v>
      </c>
      <c r="J56" s="35">
        <v>114</v>
      </c>
      <c r="K56" s="35">
        <v>0</v>
      </c>
      <c r="L56" s="35">
        <v>2</v>
      </c>
      <c r="M56" s="35">
        <v>68</v>
      </c>
      <c r="N56" s="35">
        <v>0</v>
      </c>
      <c r="O56" s="35">
        <v>37</v>
      </c>
      <c r="P56" s="35">
        <v>0</v>
      </c>
      <c r="Q56" s="29">
        <v>794</v>
      </c>
      <c r="R56" s="32">
        <f t="shared" si="0"/>
        <v>41.988365943945006</v>
      </c>
      <c r="S56" s="29">
        <v>122</v>
      </c>
      <c r="T56" s="32">
        <f t="shared" si="1"/>
        <v>36.09467455621302</v>
      </c>
      <c r="U56" s="29">
        <v>62</v>
      </c>
      <c r="V56" s="32">
        <f t="shared" si="2"/>
        <v>10.839160839160838</v>
      </c>
      <c r="W56" s="29">
        <v>433</v>
      </c>
      <c r="X56" s="32">
        <f t="shared" si="3"/>
        <v>56.97368421052632</v>
      </c>
      <c r="Y56" s="29">
        <v>0</v>
      </c>
      <c r="Z56" s="70">
        <v>0</v>
      </c>
      <c r="AA56" s="29">
        <v>70</v>
      </c>
      <c r="AB56" s="32">
        <f t="shared" si="4"/>
        <v>61.40350877192983</v>
      </c>
      <c r="AC56" s="29">
        <v>0</v>
      </c>
      <c r="AD56" s="70">
        <v>0</v>
      </c>
      <c r="AE56" s="29">
        <v>2</v>
      </c>
      <c r="AF56" s="32">
        <f>AE56/L56*100</f>
        <v>100</v>
      </c>
      <c r="AG56" s="29">
        <v>68</v>
      </c>
      <c r="AH56" s="32">
        <f t="shared" si="5"/>
        <v>100</v>
      </c>
      <c r="AI56" s="29">
        <v>0</v>
      </c>
      <c r="AJ56" s="70">
        <v>0</v>
      </c>
      <c r="AK56" s="29">
        <v>37</v>
      </c>
      <c r="AL56" s="32">
        <f t="shared" si="7"/>
        <v>100</v>
      </c>
      <c r="AM56" s="29">
        <v>0</v>
      </c>
      <c r="AN56" s="70">
        <v>0</v>
      </c>
    </row>
    <row r="57" spans="1:40" s="38" customFormat="1" ht="12.75">
      <c r="A57" s="35" t="s">
        <v>292</v>
      </c>
      <c r="B57" s="35" t="s">
        <v>167</v>
      </c>
      <c r="C57" s="35" t="s">
        <v>165</v>
      </c>
      <c r="D57" s="29" t="s">
        <v>141</v>
      </c>
      <c r="E57" s="35">
        <v>339</v>
      </c>
      <c r="F57" s="35">
        <v>50</v>
      </c>
      <c r="G57" s="35">
        <v>146</v>
      </c>
      <c r="H57" s="35">
        <v>3</v>
      </c>
      <c r="I57" s="35">
        <v>0</v>
      </c>
      <c r="J57" s="35">
        <v>18</v>
      </c>
      <c r="K57" s="35">
        <v>0</v>
      </c>
      <c r="L57" s="35">
        <v>0</v>
      </c>
      <c r="M57" s="35">
        <v>8</v>
      </c>
      <c r="N57" s="35">
        <v>0</v>
      </c>
      <c r="O57" s="35">
        <v>9</v>
      </c>
      <c r="P57" s="35">
        <v>105</v>
      </c>
      <c r="Q57" s="29">
        <v>226</v>
      </c>
      <c r="R57" s="32">
        <f t="shared" si="0"/>
        <v>66.66666666666666</v>
      </c>
      <c r="S57" s="29">
        <v>19</v>
      </c>
      <c r="T57" s="32">
        <f t="shared" si="1"/>
        <v>38</v>
      </c>
      <c r="U57" s="29">
        <v>113</v>
      </c>
      <c r="V57" s="32">
        <f t="shared" si="2"/>
        <v>77.3972602739726</v>
      </c>
      <c r="W57" s="29">
        <v>3</v>
      </c>
      <c r="X57" s="32">
        <f t="shared" si="3"/>
        <v>100</v>
      </c>
      <c r="Y57" s="29">
        <v>0</v>
      </c>
      <c r="Z57" s="70">
        <v>0</v>
      </c>
      <c r="AA57" s="29">
        <v>6</v>
      </c>
      <c r="AB57" s="32">
        <f t="shared" si="4"/>
        <v>33.33333333333333</v>
      </c>
      <c r="AC57" s="29">
        <v>0</v>
      </c>
      <c r="AD57" s="70">
        <v>0</v>
      </c>
      <c r="AE57" s="29">
        <v>0</v>
      </c>
      <c r="AF57" s="70">
        <v>0</v>
      </c>
      <c r="AG57" s="29">
        <v>8</v>
      </c>
      <c r="AH57" s="32">
        <f t="shared" si="5"/>
        <v>100</v>
      </c>
      <c r="AI57" s="29">
        <v>0</v>
      </c>
      <c r="AJ57" s="70">
        <v>0</v>
      </c>
      <c r="AK57" s="29">
        <v>7</v>
      </c>
      <c r="AL57" s="32">
        <f t="shared" si="7"/>
        <v>77.77777777777779</v>
      </c>
      <c r="AM57" s="29">
        <v>70</v>
      </c>
      <c r="AN57" s="32">
        <f t="shared" si="8"/>
        <v>66.66666666666666</v>
      </c>
    </row>
    <row r="58" spans="1:40" s="38" customFormat="1" ht="12.75">
      <c r="A58" s="35" t="s">
        <v>293</v>
      </c>
      <c r="B58" s="35" t="s">
        <v>168</v>
      </c>
      <c r="C58" s="35" t="s">
        <v>165</v>
      </c>
      <c r="D58" s="29" t="s">
        <v>141</v>
      </c>
      <c r="E58" s="35">
        <v>1081</v>
      </c>
      <c r="F58" s="35">
        <v>96</v>
      </c>
      <c r="G58" s="35">
        <v>449</v>
      </c>
      <c r="H58" s="35">
        <v>38</v>
      </c>
      <c r="I58" s="35">
        <v>0</v>
      </c>
      <c r="J58" s="35">
        <v>183</v>
      </c>
      <c r="K58" s="35">
        <v>0</v>
      </c>
      <c r="L58" s="35">
        <v>1</v>
      </c>
      <c r="M58" s="35">
        <v>280</v>
      </c>
      <c r="N58" s="35">
        <v>0</v>
      </c>
      <c r="O58" s="35">
        <v>34</v>
      </c>
      <c r="P58" s="35">
        <v>0</v>
      </c>
      <c r="Q58" s="29">
        <v>573</v>
      </c>
      <c r="R58" s="32">
        <f t="shared" si="0"/>
        <v>53.00647548566142</v>
      </c>
      <c r="S58" s="29">
        <v>56</v>
      </c>
      <c r="T58" s="32">
        <f t="shared" si="1"/>
        <v>58.333333333333336</v>
      </c>
      <c r="U58" s="29">
        <v>119</v>
      </c>
      <c r="V58" s="32">
        <f t="shared" si="2"/>
        <v>26.50334075723831</v>
      </c>
      <c r="W58" s="29">
        <v>20</v>
      </c>
      <c r="X58" s="32">
        <f t="shared" si="3"/>
        <v>52.63157894736842</v>
      </c>
      <c r="Y58" s="29">
        <v>0</v>
      </c>
      <c r="Z58" s="70">
        <v>0</v>
      </c>
      <c r="AA58" s="29">
        <v>96</v>
      </c>
      <c r="AB58" s="32">
        <f t="shared" si="4"/>
        <v>52.459016393442624</v>
      </c>
      <c r="AC58" s="29">
        <v>0</v>
      </c>
      <c r="AD58" s="70">
        <v>0</v>
      </c>
      <c r="AE58" s="29">
        <v>1</v>
      </c>
      <c r="AF58" s="32">
        <f>AE58/L58*100</f>
        <v>100</v>
      </c>
      <c r="AG58" s="29">
        <v>265</v>
      </c>
      <c r="AH58" s="32">
        <f t="shared" si="5"/>
        <v>94.64285714285714</v>
      </c>
      <c r="AI58" s="29">
        <v>0</v>
      </c>
      <c r="AJ58" s="70">
        <v>0</v>
      </c>
      <c r="AK58" s="29">
        <v>16</v>
      </c>
      <c r="AL58" s="32">
        <f t="shared" si="7"/>
        <v>47.05882352941176</v>
      </c>
      <c r="AM58" s="29">
        <v>0</v>
      </c>
      <c r="AN58" s="70">
        <v>0</v>
      </c>
    </row>
    <row r="59" spans="1:40" s="38" customFormat="1" ht="12.75">
      <c r="A59" s="35" t="s">
        <v>294</v>
      </c>
      <c r="B59" s="35" t="s">
        <v>165</v>
      </c>
      <c r="C59" s="35" t="s">
        <v>165</v>
      </c>
      <c r="D59" s="29" t="s">
        <v>141</v>
      </c>
      <c r="E59" s="35">
        <v>1144</v>
      </c>
      <c r="F59" s="35">
        <v>292</v>
      </c>
      <c r="G59" s="35">
        <v>267</v>
      </c>
      <c r="H59" s="35">
        <v>232</v>
      </c>
      <c r="I59" s="35">
        <v>0</v>
      </c>
      <c r="J59" s="35">
        <v>222</v>
      </c>
      <c r="K59" s="35">
        <v>0</v>
      </c>
      <c r="L59" s="35">
        <v>2</v>
      </c>
      <c r="M59" s="35">
        <v>55</v>
      </c>
      <c r="N59" s="35">
        <v>0</v>
      </c>
      <c r="O59" s="35">
        <v>25</v>
      </c>
      <c r="P59" s="35">
        <v>49</v>
      </c>
      <c r="Q59" s="29">
        <v>672</v>
      </c>
      <c r="R59" s="32">
        <f t="shared" si="0"/>
        <v>58.74125874125874</v>
      </c>
      <c r="S59" s="29">
        <v>164</v>
      </c>
      <c r="T59" s="32">
        <f t="shared" si="1"/>
        <v>56.16438356164384</v>
      </c>
      <c r="U59" s="29">
        <v>110</v>
      </c>
      <c r="V59" s="32">
        <f t="shared" si="2"/>
        <v>41.19850187265918</v>
      </c>
      <c r="W59" s="29">
        <v>181</v>
      </c>
      <c r="X59" s="32">
        <f t="shared" si="3"/>
        <v>78.01724137931035</v>
      </c>
      <c r="Y59" s="29">
        <v>0</v>
      </c>
      <c r="Z59" s="70">
        <v>0</v>
      </c>
      <c r="AA59" s="29">
        <v>111</v>
      </c>
      <c r="AB59" s="32">
        <f t="shared" si="4"/>
        <v>50</v>
      </c>
      <c r="AC59" s="29">
        <v>0</v>
      </c>
      <c r="AD59" s="70">
        <v>0</v>
      </c>
      <c r="AE59" s="29">
        <v>2</v>
      </c>
      <c r="AF59" s="32">
        <f>AE59/L59*100</f>
        <v>100</v>
      </c>
      <c r="AG59" s="29">
        <v>55</v>
      </c>
      <c r="AH59" s="32">
        <f t="shared" si="5"/>
        <v>100</v>
      </c>
      <c r="AI59" s="29">
        <v>0</v>
      </c>
      <c r="AJ59" s="70">
        <v>0</v>
      </c>
      <c r="AK59" s="29">
        <v>17</v>
      </c>
      <c r="AL59" s="32">
        <f t="shared" si="7"/>
        <v>68</v>
      </c>
      <c r="AM59" s="29">
        <v>32</v>
      </c>
      <c r="AN59" s="32">
        <f t="shared" si="8"/>
        <v>65.3061224489796</v>
      </c>
    </row>
    <row r="60" spans="1:40" s="38" customFormat="1" ht="12.75">
      <c r="A60" s="35" t="s">
        <v>295</v>
      </c>
      <c r="B60" s="35" t="s">
        <v>169</v>
      </c>
      <c r="C60" s="35" t="s">
        <v>170</v>
      </c>
      <c r="D60" s="29" t="s">
        <v>82</v>
      </c>
      <c r="E60" s="35">
        <v>488</v>
      </c>
      <c r="F60" s="35">
        <v>134</v>
      </c>
      <c r="G60" s="35">
        <v>45</v>
      </c>
      <c r="H60" s="35">
        <v>124</v>
      </c>
      <c r="I60" s="35">
        <v>0</v>
      </c>
      <c r="J60" s="35">
        <v>32</v>
      </c>
      <c r="K60" s="35">
        <v>0</v>
      </c>
      <c r="L60" s="35">
        <v>0</v>
      </c>
      <c r="M60" s="35">
        <v>143</v>
      </c>
      <c r="N60" s="35">
        <v>0</v>
      </c>
      <c r="O60" s="35">
        <v>10</v>
      </c>
      <c r="P60" s="35">
        <v>0</v>
      </c>
      <c r="Q60" s="29">
        <v>256</v>
      </c>
      <c r="R60" s="32">
        <f t="shared" si="0"/>
        <v>52.459016393442624</v>
      </c>
      <c r="S60" s="29">
        <v>38</v>
      </c>
      <c r="T60" s="32">
        <f t="shared" si="1"/>
        <v>28.35820895522388</v>
      </c>
      <c r="U60" s="29">
        <v>35</v>
      </c>
      <c r="V60" s="32">
        <f t="shared" si="2"/>
        <v>77.77777777777779</v>
      </c>
      <c r="W60" s="29">
        <v>30</v>
      </c>
      <c r="X60" s="32">
        <f t="shared" si="3"/>
        <v>24.193548387096776</v>
      </c>
      <c r="Y60" s="29">
        <v>0</v>
      </c>
      <c r="Z60" s="70">
        <v>0</v>
      </c>
      <c r="AA60" s="29">
        <v>0</v>
      </c>
      <c r="AB60" s="32">
        <f t="shared" si="4"/>
        <v>0</v>
      </c>
      <c r="AC60" s="29">
        <v>0</v>
      </c>
      <c r="AD60" s="70">
        <v>0</v>
      </c>
      <c r="AE60" s="29">
        <v>0</v>
      </c>
      <c r="AF60" s="70">
        <v>0</v>
      </c>
      <c r="AG60" s="29">
        <v>143</v>
      </c>
      <c r="AH60" s="32">
        <f t="shared" si="5"/>
        <v>100</v>
      </c>
      <c r="AI60" s="29">
        <v>0</v>
      </c>
      <c r="AJ60" s="70">
        <v>0</v>
      </c>
      <c r="AK60" s="29">
        <v>10</v>
      </c>
      <c r="AL60" s="32">
        <f t="shared" si="7"/>
        <v>100</v>
      </c>
      <c r="AM60" s="29">
        <v>0</v>
      </c>
      <c r="AN60" s="70">
        <v>0</v>
      </c>
    </row>
    <row r="61" spans="1:40" s="38" customFormat="1" ht="12.75">
      <c r="A61" s="35" t="s">
        <v>296</v>
      </c>
      <c r="B61" s="35" t="s">
        <v>171</v>
      </c>
      <c r="C61" s="35" t="s">
        <v>170</v>
      </c>
      <c r="D61" s="29" t="s">
        <v>82</v>
      </c>
      <c r="E61" s="35">
        <v>417</v>
      </c>
      <c r="F61" s="35">
        <v>183</v>
      </c>
      <c r="G61" s="35">
        <v>0</v>
      </c>
      <c r="H61" s="35">
        <v>205</v>
      </c>
      <c r="I61" s="35">
        <v>0</v>
      </c>
      <c r="J61" s="35">
        <v>15</v>
      </c>
      <c r="K61" s="35">
        <v>0</v>
      </c>
      <c r="L61" s="35">
        <v>1</v>
      </c>
      <c r="M61" s="35">
        <v>10</v>
      </c>
      <c r="N61" s="35">
        <v>0</v>
      </c>
      <c r="O61" s="35">
        <v>3</v>
      </c>
      <c r="P61" s="35">
        <v>0</v>
      </c>
      <c r="Q61" s="29">
        <v>326</v>
      </c>
      <c r="R61" s="32">
        <f t="shared" si="0"/>
        <v>78.17745803357315</v>
      </c>
      <c r="S61" s="29">
        <v>106</v>
      </c>
      <c r="T61" s="32">
        <f t="shared" si="1"/>
        <v>57.92349726775956</v>
      </c>
      <c r="U61" s="29">
        <v>0</v>
      </c>
      <c r="V61" s="70">
        <v>0</v>
      </c>
      <c r="W61" s="29">
        <v>191</v>
      </c>
      <c r="X61" s="32">
        <f t="shared" si="3"/>
        <v>93.17073170731707</v>
      </c>
      <c r="Y61" s="29">
        <v>0</v>
      </c>
      <c r="Z61" s="70">
        <v>0</v>
      </c>
      <c r="AA61" s="29">
        <v>15</v>
      </c>
      <c r="AB61" s="32">
        <f t="shared" si="4"/>
        <v>100</v>
      </c>
      <c r="AC61" s="29">
        <v>0</v>
      </c>
      <c r="AD61" s="70">
        <v>0</v>
      </c>
      <c r="AE61" s="29">
        <v>1</v>
      </c>
      <c r="AF61" s="32">
        <f>AE61/L61*100</f>
        <v>100</v>
      </c>
      <c r="AG61" s="29">
        <v>10</v>
      </c>
      <c r="AH61" s="32">
        <f t="shared" si="5"/>
        <v>100</v>
      </c>
      <c r="AI61" s="29">
        <v>0</v>
      </c>
      <c r="AJ61" s="70">
        <v>0</v>
      </c>
      <c r="AK61" s="29">
        <v>3</v>
      </c>
      <c r="AL61" s="32">
        <f t="shared" si="7"/>
        <v>100</v>
      </c>
      <c r="AM61" s="29">
        <v>0</v>
      </c>
      <c r="AN61" s="70">
        <v>0</v>
      </c>
    </row>
    <row r="62" spans="1:40" s="38" customFormat="1" ht="12.75">
      <c r="A62" s="35" t="s">
        <v>297</v>
      </c>
      <c r="B62" s="35" t="s">
        <v>172</v>
      </c>
      <c r="C62" s="35" t="s">
        <v>170</v>
      </c>
      <c r="D62" s="29" t="s">
        <v>110</v>
      </c>
      <c r="E62" s="35">
        <v>190</v>
      </c>
      <c r="F62" s="35">
        <v>58</v>
      </c>
      <c r="G62" s="35">
        <v>0</v>
      </c>
      <c r="H62" s="35">
        <v>112</v>
      </c>
      <c r="I62" s="35">
        <v>0</v>
      </c>
      <c r="J62" s="35">
        <v>7</v>
      </c>
      <c r="K62" s="35">
        <v>0</v>
      </c>
      <c r="L62" s="35">
        <v>0</v>
      </c>
      <c r="M62" s="35">
        <v>4</v>
      </c>
      <c r="N62" s="35">
        <v>0</v>
      </c>
      <c r="O62" s="35">
        <v>9</v>
      </c>
      <c r="P62" s="35">
        <v>0</v>
      </c>
      <c r="Q62" s="29">
        <v>130</v>
      </c>
      <c r="R62" s="32">
        <f t="shared" si="0"/>
        <v>68.42105263157895</v>
      </c>
      <c r="S62" s="29">
        <v>46</v>
      </c>
      <c r="T62" s="32">
        <f t="shared" si="1"/>
        <v>79.3103448275862</v>
      </c>
      <c r="U62" s="29">
        <v>0</v>
      </c>
      <c r="V62" s="70">
        <v>0</v>
      </c>
      <c r="W62" s="29">
        <v>65</v>
      </c>
      <c r="X62" s="32">
        <f t="shared" si="3"/>
        <v>58.03571428571429</v>
      </c>
      <c r="Y62" s="29">
        <v>0</v>
      </c>
      <c r="Z62" s="70">
        <v>0</v>
      </c>
      <c r="AA62" s="29">
        <v>6</v>
      </c>
      <c r="AB62" s="32">
        <f t="shared" si="4"/>
        <v>85.71428571428571</v>
      </c>
      <c r="AC62" s="29">
        <v>0</v>
      </c>
      <c r="AD62" s="70">
        <v>0</v>
      </c>
      <c r="AE62" s="29">
        <v>0</v>
      </c>
      <c r="AF62" s="70">
        <v>0</v>
      </c>
      <c r="AG62" s="29">
        <v>4</v>
      </c>
      <c r="AH62" s="32">
        <f t="shared" si="5"/>
        <v>100</v>
      </c>
      <c r="AI62" s="29">
        <v>0</v>
      </c>
      <c r="AJ62" s="70">
        <v>0</v>
      </c>
      <c r="AK62" s="29">
        <v>9</v>
      </c>
      <c r="AL62" s="32">
        <f t="shared" si="7"/>
        <v>100</v>
      </c>
      <c r="AM62" s="29">
        <v>0</v>
      </c>
      <c r="AN62" s="70">
        <v>0</v>
      </c>
    </row>
    <row r="63" spans="1:40" s="38" customFormat="1" ht="12.75">
      <c r="A63" s="35" t="s">
        <v>298</v>
      </c>
      <c r="B63" s="35" t="s">
        <v>173</v>
      </c>
      <c r="C63" s="35" t="s">
        <v>170</v>
      </c>
      <c r="D63" s="29" t="s">
        <v>82</v>
      </c>
      <c r="E63" s="35">
        <v>497</v>
      </c>
      <c r="F63" s="35">
        <v>337</v>
      </c>
      <c r="G63" s="35">
        <v>4</v>
      </c>
      <c r="H63" s="35">
        <v>120</v>
      </c>
      <c r="I63" s="35">
        <v>0</v>
      </c>
      <c r="J63" s="35">
        <v>17</v>
      </c>
      <c r="K63" s="35">
        <v>0</v>
      </c>
      <c r="L63" s="35">
        <v>0</v>
      </c>
      <c r="M63" s="35">
        <v>11</v>
      </c>
      <c r="N63" s="35">
        <v>0</v>
      </c>
      <c r="O63" s="35">
        <v>8</v>
      </c>
      <c r="P63" s="35">
        <v>0</v>
      </c>
      <c r="Q63" s="29">
        <v>243</v>
      </c>
      <c r="R63" s="32">
        <f t="shared" si="0"/>
        <v>48.89336016096579</v>
      </c>
      <c r="S63" s="29">
        <v>115</v>
      </c>
      <c r="T63" s="32">
        <f t="shared" si="1"/>
        <v>34.124629080118694</v>
      </c>
      <c r="U63" s="29">
        <v>4</v>
      </c>
      <c r="V63" s="32">
        <f t="shared" si="2"/>
        <v>100</v>
      </c>
      <c r="W63" s="29">
        <v>95</v>
      </c>
      <c r="X63" s="32">
        <f t="shared" si="3"/>
        <v>79.16666666666666</v>
      </c>
      <c r="Y63" s="29">
        <v>0</v>
      </c>
      <c r="Z63" s="70">
        <v>0</v>
      </c>
      <c r="AA63" s="29">
        <v>10</v>
      </c>
      <c r="AB63" s="32">
        <f t="shared" si="4"/>
        <v>58.82352941176471</v>
      </c>
      <c r="AC63" s="29">
        <v>0</v>
      </c>
      <c r="AD63" s="70">
        <v>0</v>
      </c>
      <c r="AE63" s="29">
        <v>0</v>
      </c>
      <c r="AF63" s="70">
        <v>0</v>
      </c>
      <c r="AG63" s="29">
        <v>11</v>
      </c>
      <c r="AH63" s="32">
        <f t="shared" si="5"/>
        <v>100</v>
      </c>
      <c r="AI63" s="29">
        <v>0</v>
      </c>
      <c r="AJ63" s="70">
        <v>0</v>
      </c>
      <c r="AK63" s="29">
        <v>8</v>
      </c>
      <c r="AL63" s="32">
        <f t="shared" si="7"/>
        <v>100</v>
      </c>
      <c r="AM63" s="29">
        <v>0</v>
      </c>
      <c r="AN63" s="70">
        <v>0</v>
      </c>
    </row>
    <row r="64" spans="1:40" s="38" customFormat="1" ht="12.75">
      <c r="A64" s="35" t="s">
        <v>299</v>
      </c>
      <c r="B64" s="35" t="s">
        <v>174</v>
      </c>
      <c r="C64" s="35" t="s">
        <v>170</v>
      </c>
      <c r="D64" s="29" t="s">
        <v>82</v>
      </c>
      <c r="E64" s="35">
        <v>366</v>
      </c>
      <c r="F64" s="35">
        <v>134</v>
      </c>
      <c r="G64" s="35">
        <v>34</v>
      </c>
      <c r="H64" s="35">
        <v>115</v>
      </c>
      <c r="I64" s="35">
        <v>0</v>
      </c>
      <c r="J64" s="35">
        <v>16</v>
      </c>
      <c r="K64" s="35">
        <v>0</v>
      </c>
      <c r="L64" s="35">
        <v>8</v>
      </c>
      <c r="M64" s="35">
        <v>58</v>
      </c>
      <c r="N64" s="35">
        <v>1</v>
      </c>
      <c r="O64" s="35">
        <v>0</v>
      </c>
      <c r="P64" s="35">
        <v>0</v>
      </c>
      <c r="Q64" s="29">
        <v>133</v>
      </c>
      <c r="R64" s="32">
        <f t="shared" si="0"/>
        <v>36.33879781420765</v>
      </c>
      <c r="S64" s="29">
        <v>10</v>
      </c>
      <c r="T64" s="32">
        <f t="shared" si="1"/>
        <v>7.462686567164178</v>
      </c>
      <c r="U64" s="29">
        <v>1</v>
      </c>
      <c r="V64" s="32">
        <f t="shared" si="2"/>
        <v>2.941176470588235</v>
      </c>
      <c r="W64" s="29">
        <v>59</v>
      </c>
      <c r="X64" s="32">
        <f t="shared" si="3"/>
        <v>51.30434782608696</v>
      </c>
      <c r="Y64" s="29">
        <v>0</v>
      </c>
      <c r="Z64" s="70">
        <v>0</v>
      </c>
      <c r="AA64" s="29">
        <v>11</v>
      </c>
      <c r="AB64" s="32">
        <f t="shared" si="4"/>
        <v>68.75</v>
      </c>
      <c r="AC64" s="29">
        <v>0</v>
      </c>
      <c r="AD64" s="70">
        <v>0</v>
      </c>
      <c r="AE64" s="29">
        <v>7</v>
      </c>
      <c r="AF64" s="32">
        <f>AE64/L64*100</f>
        <v>87.5</v>
      </c>
      <c r="AG64" s="29">
        <v>44</v>
      </c>
      <c r="AH64" s="32">
        <f t="shared" si="5"/>
        <v>75.86206896551724</v>
      </c>
      <c r="AI64" s="29">
        <v>1</v>
      </c>
      <c r="AJ64" s="32">
        <f t="shared" si="6"/>
        <v>100</v>
      </c>
      <c r="AK64" s="29">
        <v>0</v>
      </c>
      <c r="AL64" s="70">
        <v>0</v>
      </c>
      <c r="AM64" s="29">
        <v>0</v>
      </c>
      <c r="AN64" s="70">
        <v>0</v>
      </c>
    </row>
    <row r="65" spans="1:40" s="38" customFormat="1" ht="12.75">
      <c r="A65" s="35" t="s">
        <v>300</v>
      </c>
      <c r="B65" s="35" t="s">
        <v>175</v>
      </c>
      <c r="C65" s="35" t="s">
        <v>170</v>
      </c>
      <c r="D65" s="29" t="s">
        <v>122</v>
      </c>
      <c r="E65" s="35">
        <v>716</v>
      </c>
      <c r="F65" s="35">
        <v>230</v>
      </c>
      <c r="G65" s="35">
        <v>61</v>
      </c>
      <c r="H65" s="35">
        <v>350</v>
      </c>
      <c r="I65" s="35">
        <v>0</v>
      </c>
      <c r="J65" s="35">
        <v>33</v>
      </c>
      <c r="K65" s="35">
        <v>0</v>
      </c>
      <c r="L65" s="35">
        <v>0</v>
      </c>
      <c r="M65" s="35">
        <v>16</v>
      </c>
      <c r="N65" s="35">
        <v>0</v>
      </c>
      <c r="O65" s="35">
        <v>11</v>
      </c>
      <c r="P65" s="35">
        <v>15</v>
      </c>
      <c r="Q65" s="29">
        <v>231</v>
      </c>
      <c r="R65" s="32">
        <f t="shared" si="0"/>
        <v>32.262569832402235</v>
      </c>
      <c r="S65" s="29">
        <v>0</v>
      </c>
      <c r="T65" s="32">
        <f t="shared" si="1"/>
        <v>0</v>
      </c>
      <c r="U65" s="29">
        <v>0</v>
      </c>
      <c r="V65" s="32">
        <f t="shared" si="2"/>
        <v>0</v>
      </c>
      <c r="W65" s="29">
        <v>160</v>
      </c>
      <c r="X65" s="32">
        <f t="shared" si="3"/>
        <v>45.714285714285715</v>
      </c>
      <c r="Y65" s="29">
        <v>0</v>
      </c>
      <c r="Z65" s="70">
        <v>0</v>
      </c>
      <c r="AA65" s="29">
        <v>29</v>
      </c>
      <c r="AB65" s="32">
        <f t="shared" si="4"/>
        <v>87.87878787878788</v>
      </c>
      <c r="AC65" s="29">
        <v>0</v>
      </c>
      <c r="AD65" s="70">
        <v>0</v>
      </c>
      <c r="AE65" s="29">
        <v>0</v>
      </c>
      <c r="AF65" s="70">
        <v>0</v>
      </c>
      <c r="AG65" s="29">
        <v>16</v>
      </c>
      <c r="AH65" s="32">
        <f t="shared" si="5"/>
        <v>100</v>
      </c>
      <c r="AI65" s="29">
        <v>0</v>
      </c>
      <c r="AJ65" s="70">
        <v>0</v>
      </c>
      <c r="AK65" s="29">
        <v>11</v>
      </c>
      <c r="AL65" s="32">
        <f t="shared" si="7"/>
        <v>100</v>
      </c>
      <c r="AM65" s="29">
        <v>15</v>
      </c>
      <c r="AN65" s="32">
        <f t="shared" si="8"/>
        <v>100</v>
      </c>
    </row>
    <row r="66" spans="1:40" s="38" customFormat="1" ht="12.75">
      <c r="A66" s="35" t="s">
        <v>301</v>
      </c>
      <c r="B66" s="35" t="s">
        <v>176</v>
      </c>
      <c r="C66" s="35" t="s">
        <v>170</v>
      </c>
      <c r="D66" s="29" t="s">
        <v>122</v>
      </c>
      <c r="E66" s="35">
        <v>523</v>
      </c>
      <c r="F66" s="35">
        <v>289</v>
      </c>
      <c r="G66" s="35">
        <v>28</v>
      </c>
      <c r="H66" s="35">
        <v>146</v>
      </c>
      <c r="I66" s="35">
        <v>2</v>
      </c>
      <c r="J66" s="35">
        <v>22</v>
      </c>
      <c r="K66" s="35">
        <v>0</v>
      </c>
      <c r="L66" s="35">
        <v>0</v>
      </c>
      <c r="M66" s="35">
        <v>13</v>
      </c>
      <c r="N66" s="35">
        <v>9</v>
      </c>
      <c r="O66" s="35">
        <v>7</v>
      </c>
      <c r="P66" s="35">
        <v>7</v>
      </c>
      <c r="Q66" s="29">
        <v>399</v>
      </c>
      <c r="R66" s="32">
        <f t="shared" si="0"/>
        <v>76.2906309751434</v>
      </c>
      <c r="S66" s="29">
        <v>197</v>
      </c>
      <c r="T66" s="32">
        <f t="shared" si="1"/>
        <v>68.16608996539793</v>
      </c>
      <c r="U66" s="29">
        <v>13</v>
      </c>
      <c r="V66" s="32">
        <f t="shared" si="2"/>
        <v>46.42857142857143</v>
      </c>
      <c r="W66" s="29">
        <v>129</v>
      </c>
      <c r="X66" s="32">
        <f t="shared" si="3"/>
        <v>88.35616438356165</v>
      </c>
      <c r="Y66" s="29">
        <v>2</v>
      </c>
      <c r="Z66" s="32">
        <f>Y66/I66*100</f>
        <v>100</v>
      </c>
      <c r="AA66" s="29">
        <v>22</v>
      </c>
      <c r="AB66" s="32">
        <f t="shared" si="4"/>
        <v>100</v>
      </c>
      <c r="AC66" s="29">
        <v>0</v>
      </c>
      <c r="AD66" s="70">
        <v>0</v>
      </c>
      <c r="AE66" s="29">
        <v>0</v>
      </c>
      <c r="AF66" s="70">
        <v>0</v>
      </c>
      <c r="AG66" s="29">
        <v>13</v>
      </c>
      <c r="AH66" s="32">
        <f t="shared" si="5"/>
        <v>100</v>
      </c>
      <c r="AI66" s="29">
        <v>9</v>
      </c>
      <c r="AJ66" s="32">
        <f t="shared" si="6"/>
        <v>100</v>
      </c>
      <c r="AK66" s="29">
        <v>7</v>
      </c>
      <c r="AL66" s="32">
        <f t="shared" si="7"/>
        <v>100</v>
      </c>
      <c r="AM66" s="29">
        <v>7</v>
      </c>
      <c r="AN66" s="32">
        <f t="shared" si="8"/>
        <v>100</v>
      </c>
    </row>
    <row r="67" spans="1:40" s="38" customFormat="1" ht="12.75">
      <c r="A67" s="35" t="s">
        <v>302</v>
      </c>
      <c r="B67" s="35" t="s">
        <v>170</v>
      </c>
      <c r="C67" s="35" t="s">
        <v>170</v>
      </c>
      <c r="D67" s="29" t="s">
        <v>82</v>
      </c>
      <c r="E67" s="35">
        <v>1065</v>
      </c>
      <c r="F67" s="35">
        <v>264</v>
      </c>
      <c r="G67" s="35">
        <v>0</v>
      </c>
      <c r="H67" s="35">
        <v>582</v>
      </c>
      <c r="I67" s="35">
        <v>0</v>
      </c>
      <c r="J67" s="35">
        <v>63</v>
      </c>
      <c r="K67" s="35">
        <v>0</v>
      </c>
      <c r="L67" s="35">
        <v>6</v>
      </c>
      <c r="M67" s="35">
        <v>123</v>
      </c>
      <c r="N67" s="35">
        <v>3</v>
      </c>
      <c r="O67" s="35">
        <v>24</v>
      </c>
      <c r="P67" s="35">
        <v>0</v>
      </c>
      <c r="Q67" s="29">
        <v>755</v>
      </c>
      <c r="R67" s="32">
        <f aca="true" t="shared" si="10" ref="R67:R79">Q67/E67*100</f>
        <v>70.89201877934272</v>
      </c>
      <c r="S67" s="29">
        <v>182</v>
      </c>
      <c r="T67" s="32">
        <f aca="true" t="shared" si="11" ref="T67:T79">S67/F67*100</f>
        <v>68.93939393939394</v>
      </c>
      <c r="U67" s="29">
        <v>0</v>
      </c>
      <c r="V67" s="70">
        <v>0</v>
      </c>
      <c r="W67" s="29">
        <v>362</v>
      </c>
      <c r="X67" s="32">
        <f aca="true" t="shared" si="12" ref="X67:X79">W67/H67*100</f>
        <v>62.19931271477663</v>
      </c>
      <c r="Y67" s="29">
        <v>0</v>
      </c>
      <c r="Z67" s="70">
        <v>0</v>
      </c>
      <c r="AA67" s="29">
        <v>56</v>
      </c>
      <c r="AB67" s="32">
        <f aca="true" t="shared" si="13" ref="AB67:AB79">AA67/J67*100</f>
        <v>88.88888888888889</v>
      </c>
      <c r="AC67" s="29">
        <v>0</v>
      </c>
      <c r="AD67" s="70">
        <v>0</v>
      </c>
      <c r="AE67" s="29">
        <v>6</v>
      </c>
      <c r="AF67" s="32">
        <f aca="true" t="shared" si="14" ref="AF67:AF79">AE67/L67*100</f>
        <v>100</v>
      </c>
      <c r="AG67" s="29">
        <v>123</v>
      </c>
      <c r="AH67" s="32">
        <f aca="true" t="shared" si="15" ref="AH67:AH79">AG67/M67*100</f>
        <v>100</v>
      </c>
      <c r="AI67" s="29">
        <v>3</v>
      </c>
      <c r="AJ67" s="32">
        <f aca="true" t="shared" si="16" ref="AJ67:AJ79">AI67/N67*100</f>
        <v>100</v>
      </c>
      <c r="AK67" s="29">
        <v>23</v>
      </c>
      <c r="AL67" s="32">
        <f aca="true" t="shared" si="17" ref="AL67:AL79">AK67/O67*100</f>
        <v>95.83333333333334</v>
      </c>
      <c r="AM67" s="29">
        <v>0</v>
      </c>
      <c r="AN67" s="70">
        <v>0</v>
      </c>
    </row>
    <row r="68" spans="1:40" s="38" customFormat="1" ht="12.75">
      <c r="A68" s="35" t="s">
        <v>303</v>
      </c>
      <c r="B68" s="35" t="s">
        <v>177</v>
      </c>
      <c r="C68" s="35" t="s">
        <v>170</v>
      </c>
      <c r="D68" s="29" t="s">
        <v>110</v>
      </c>
      <c r="E68" s="35">
        <v>308</v>
      </c>
      <c r="F68" s="35">
        <v>174</v>
      </c>
      <c r="G68" s="35">
        <v>0</v>
      </c>
      <c r="H68" s="35">
        <v>117</v>
      </c>
      <c r="I68" s="35">
        <v>0</v>
      </c>
      <c r="J68" s="35">
        <v>7</v>
      </c>
      <c r="K68" s="35">
        <v>0</v>
      </c>
      <c r="L68" s="35">
        <v>0</v>
      </c>
      <c r="M68" s="35">
        <v>6</v>
      </c>
      <c r="N68" s="35">
        <v>0</v>
      </c>
      <c r="O68" s="35">
        <v>4</v>
      </c>
      <c r="P68" s="35">
        <v>0</v>
      </c>
      <c r="Q68" s="29">
        <v>258</v>
      </c>
      <c r="R68" s="32">
        <f t="shared" si="10"/>
        <v>83.76623376623377</v>
      </c>
      <c r="S68" s="29">
        <v>125</v>
      </c>
      <c r="T68" s="32">
        <f t="shared" si="11"/>
        <v>71.83908045977012</v>
      </c>
      <c r="U68" s="29">
        <v>0</v>
      </c>
      <c r="V68" s="70">
        <v>0</v>
      </c>
      <c r="W68" s="29">
        <v>117</v>
      </c>
      <c r="X68" s="32">
        <f t="shared" si="12"/>
        <v>100</v>
      </c>
      <c r="Y68" s="29">
        <v>0</v>
      </c>
      <c r="Z68" s="70">
        <v>0</v>
      </c>
      <c r="AA68" s="29">
        <v>6</v>
      </c>
      <c r="AB68" s="32">
        <f t="shared" si="13"/>
        <v>85.71428571428571</v>
      </c>
      <c r="AC68" s="29">
        <v>0</v>
      </c>
      <c r="AD68" s="70">
        <v>0</v>
      </c>
      <c r="AE68" s="29">
        <v>0</v>
      </c>
      <c r="AF68" s="70">
        <v>0</v>
      </c>
      <c r="AG68" s="29">
        <v>6</v>
      </c>
      <c r="AH68" s="32">
        <f t="shared" si="15"/>
        <v>100</v>
      </c>
      <c r="AI68" s="29">
        <v>0</v>
      </c>
      <c r="AJ68" s="70">
        <v>0</v>
      </c>
      <c r="AK68" s="29">
        <v>4</v>
      </c>
      <c r="AL68" s="32">
        <f t="shared" si="17"/>
        <v>100</v>
      </c>
      <c r="AM68" s="29">
        <v>0</v>
      </c>
      <c r="AN68" s="70">
        <v>0</v>
      </c>
    </row>
    <row r="69" spans="1:40" s="38" customFormat="1" ht="12.75">
      <c r="A69" s="35" t="s">
        <v>304</v>
      </c>
      <c r="B69" s="35" t="s">
        <v>178</v>
      </c>
      <c r="C69" s="35" t="s">
        <v>170</v>
      </c>
      <c r="D69" s="29" t="s">
        <v>110</v>
      </c>
      <c r="E69" s="35">
        <v>223</v>
      </c>
      <c r="F69" s="35">
        <v>97</v>
      </c>
      <c r="G69" s="35">
        <v>0</v>
      </c>
      <c r="H69" s="35">
        <v>42</v>
      </c>
      <c r="I69" s="35">
        <v>0</v>
      </c>
      <c r="J69" s="35">
        <v>7</v>
      </c>
      <c r="K69" s="35">
        <v>0</v>
      </c>
      <c r="L69" s="35">
        <v>3</v>
      </c>
      <c r="M69" s="35">
        <v>5</v>
      </c>
      <c r="N69" s="35">
        <v>5</v>
      </c>
      <c r="O69" s="35">
        <v>1</v>
      </c>
      <c r="P69" s="35">
        <v>63</v>
      </c>
      <c r="Q69" s="29">
        <v>121</v>
      </c>
      <c r="R69" s="32">
        <f t="shared" si="10"/>
        <v>54.26008968609865</v>
      </c>
      <c r="S69" s="29">
        <v>55</v>
      </c>
      <c r="T69" s="32">
        <f t="shared" si="11"/>
        <v>56.70103092783505</v>
      </c>
      <c r="U69" s="29">
        <v>0</v>
      </c>
      <c r="V69" s="70">
        <v>0</v>
      </c>
      <c r="W69" s="29">
        <v>23</v>
      </c>
      <c r="X69" s="32">
        <f t="shared" si="12"/>
        <v>54.761904761904766</v>
      </c>
      <c r="Y69" s="29">
        <v>0</v>
      </c>
      <c r="Z69" s="70">
        <v>0</v>
      </c>
      <c r="AA69" s="29">
        <v>3</v>
      </c>
      <c r="AB69" s="32">
        <f t="shared" si="13"/>
        <v>42.857142857142854</v>
      </c>
      <c r="AC69" s="29">
        <v>0</v>
      </c>
      <c r="AD69" s="70">
        <v>0</v>
      </c>
      <c r="AE69" s="29">
        <v>3</v>
      </c>
      <c r="AF69" s="32">
        <f t="shared" si="14"/>
        <v>100</v>
      </c>
      <c r="AG69" s="29">
        <v>5</v>
      </c>
      <c r="AH69" s="32">
        <f t="shared" si="15"/>
        <v>100</v>
      </c>
      <c r="AI69" s="29">
        <v>5</v>
      </c>
      <c r="AJ69" s="32">
        <f t="shared" si="16"/>
        <v>100</v>
      </c>
      <c r="AK69" s="29">
        <v>1</v>
      </c>
      <c r="AL69" s="32">
        <f t="shared" si="17"/>
        <v>100</v>
      </c>
      <c r="AM69" s="29">
        <v>26</v>
      </c>
      <c r="AN69" s="32">
        <f aca="true" t="shared" si="18" ref="AN69:AN79">AM69/P69*100</f>
        <v>41.269841269841265</v>
      </c>
    </row>
    <row r="70" spans="1:40" s="38" customFormat="1" ht="12.75">
      <c r="A70" s="35" t="s">
        <v>305</v>
      </c>
      <c r="B70" s="35" t="s">
        <v>179</v>
      </c>
      <c r="C70" s="35" t="s">
        <v>170</v>
      </c>
      <c r="D70" s="29" t="s">
        <v>110</v>
      </c>
      <c r="E70" s="35">
        <v>475</v>
      </c>
      <c r="F70" s="35">
        <v>200</v>
      </c>
      <c r="G70" s="35">
        <v>0</v>
      </c>
      <c r="H70" s="35">
        <v>232</v>
      </c>
      <c r="I70" s="35">
        <v>2</v>
      </c>
      <c r="J70" s="35">
        <v>10</v>
      </c>
      <c r="K70" s="35">
        <v>0</v>
      </c>
      <c r="L70" s="35">
        <v>4</v>
      </c>
      <c r="M70" s="35">
        <v>10</v>
      </c>
      <c r="N70" s="35">
        <v>0</v>
      </c>
      <c r="O70" s="35">
        <v>17</v>
      </c>
      <c r="P70" s="35">
        <v>0</v>
      </c>
      <c r="Q70" s="29">
        <v>294</v>
      </c>
      <c r="R70" s="32">
        <f t="shared" si="10"/>
        <v>61.89473684210526</v>
      </c>
      <c r="S70" s="29">
        <v>60</v>
      </c>
      <c r="T70" s="32">
        <f t="shared" si="11"/>
        <v>30</v>
      </c>
      <c r="U70" s="29">
        <v>0</v>
      </c>
      <c r="V70" s="70">
        <v>0</v>
      </c>
      <c r="W70" s="29">
        <v>195</v>
      </c>
      <c r="X70" s="32">
        <f t="shared" si="12"/>
        <v>84.05172413793103</v>
      </c>
      <c r="Y70" s="29">
        <v>2</v>
      </c>
      <c r="Z70" s="32">
        <f aca="true" t="shared" si="19" ref="Z70:Z79">Y70/I70*100</f>
        <v>100</v>
      </c>
      <c r="AA70" s="29">
        <v>6</v>
      </c>
      <c r="AB70" s="32">
        <f t="shared" si="13"/>
        <v>60</v>
      </c>
      <c r="AC70" s="29">
        <v>0</v>
      </c>
      <c r="AD70" s="70">
        <v>0</v>
      </c>
      <c r="AE70" s="29">
        <v>4</v>
      </c>
      <c r="AF70" s="32">
        <f t="shared" si="14"/>
        <v>100</v>
      </c>
      <c r="AG70" s="29">
        <v>10</v>
      </c>
      <c r="AH70" s="32">
        <f t="shared" si="15"/>
        <v>100</v>
      </c>
      <c r="AI70" s="29">
        <v>0</v>
      </c>
      <c r="AJ70" s="70">
        <v>0</v>
      </c>
      <c r="AK70" s="29">
        <v>17</v>
      </c>
      <c r="AL70" s="32">
        <f t="shared" si="17"/>
        <v>100</v>
      </c>
      <c r="AM70" s="29">
        <v>0</v>
      </c>
      <c r="AN70" s="70">
        <v>0</v>
      </c>
    </row>
    <row r="71" spans="1:40" s="38" customFormat="1" ht="12.75">
      <c r="A71" s="35" t="s">
        <v>306</v>
      </c>
      <c r="B71" s="35" t="s">
        <v>180</v>
      </c>
      <c r="C71" s="35" t="s">
        <v>181</v>
      </c>
      <c r="D71" s="29" t="s">
        <v>81</v>
      </c>
      <c r="E71" s="35">
        <v>165</v>
      </c>
      <c r="F71" s="35">
        <v>4</v>
      </c>
      <c r="G71" s="35">
        <v>11</v>
      </c>
      <c r="H71" s="35">
        <v>0</v>
      </c>
      <c r="I71" s="35">
        <v>0</v>
      </c>
      <c r="J71" s="35">
        <v>25</v>
      </c>
      <c r="K71" s="35">
        <v>0</v>
      </c>
      <c r="L71" s="35">
        <v>0</v>
      </c>
      <c r="M71" s="35">
        <v>77</v>
      </c>
      <c r="N71" s="35">
        <v>24</v>
      </c>
      <c r="O71" s="35">
        <v>2</v>
      </c>
      <c r="P71" s="35">
        <v>22</v>
      </c>
      <c r="Q71" s="29">
        <v>131</v>
      </c>
      <c r="R71" s="32">
        <f t="shared" si="10"/>
        <v>79.39393939393939</v>
      </c>
      <c r="S71" s="29">
        <v>0</v>
      </c>
      <c r="T71" s="32">
        <f t="shared" si="11"/>
        <v>0</v>
      </c>
      <c r="U71" s="29">
        <v>0</v>
      </c>
      <c r="V71" s="32">
        <f aca="true" t="shared" si="20" ref="V71:V79">U71/G71*100</f>
        <v>0</v>
      </c>
      <c r="W71" s="29">
        <v>0</v>
      </c>
      <c r="X71" s="70">
        <v>0</v>
      </c>
      <c r="Y71" s="29">
        <v>0</v>
      </c>
      <c r="Z71" s="70">
        <v>0</v>
      </c>
      <c r="AA71" s="29">
        <v>20</v>
      </c>
      <c r="AB71" s="32">
        <f t="shared" si="13"/>
        <v>80</v>
      </c>
      <c r="AC71" s="29">
        <v>0</v>
      </c>
      <c r="AD71" s="70">
        <v>0</v>
      </c>
      <c r="AE71" s="29">
        <v>0</v>
      </c>
      <c r="AF71" s="70">
        <v>0</v>
      </c>
      <c r="AG71" s="29">
        <v>70</v>
      </c>
      <c r="AH71" s="32">
        <f t="shared" si="15"/>
        <v>90.9090909090909</v>
      </c>
      <c r="AI71" s="29">
        <v>20</v>
      </c>
      <c r="AJ71" s="32">
        <f t="shared" si="16"/>
        <v>83.33333333333334</v>
      </c>
      <c r="AK71" s="29">
        <v>1</v>
      </c>
      <c r="AL71" s="32">
        <f t="shared" si="17"/>
        <v>50</v>
      </c>
      <c r="AM71" s="29">
        <v>20</v>
      </c>
      <c r="AN71" s="32">
        <f t="shared" si="18"/>
        <v>90.9090909090909</v>
      </c>
    </row>
    <row r="72" spans="1:40" s="38" customFormat="1" ht="12.75">
      <c r="A72" s="35" t="s">
        <v>307</v>
      </c>
      <c r="B72" s="35" t="s">
        <v>182</v>
      </c>
      <c r="C72" s="35" t="s">
        <v>181</v>
      </c>
      <c r="D72" s="29" t="s">
        <v>81</v>
      </c>
      <c r="E72" s="35">
        <v>367</v>
      </c>
      <c r="F72" s="35">
        <v>5</v>
      </c>
      <c r="G72" s="35">
        <v>42</v>
      </c>
      <c r="H72" s="35">
        <v>0</v>
      </c>
      <c r="I72" s="35">
        <v>0</v>
      </c>
      <c r="J72" s="35">
        <v>131</v>
      </c>
      <c r="K72" s="35">
        <v>0</v>
      </c>
      <c r="L72" s="35">
        <v>0</v>
      </c>
      <c r="M72" s="35">
        <v>115</v>
      </c>
      <c r="N72" s="35">
        <v>21</v>
      </c>
      <c r="O72" s="35">
        <v>12</v>
      </c>
      <c r="P72" s="35">
        <v>41</v>
      </c>
      <c r="Q72" s="29">
        <v>288</v>
      </c>
      <c r="R72" s="32">
        <f t="shared" si="10"/>
        <v>78.4741144414169</v>
      </c>
      <c r="S72" s="29">
        <v>2</v>
      </c>
      <c r="T72" s="32">
        <f t="shared" si="11"/>
        <v>40</v>
      </c>
      <c r="U72" s="29">
        <v>7</v>
      </c>
      <c r="V72" s="32">
        <f t="shared" si="20"/>
        <v>16.666666666666664</v>
      </c>
      <c r="W72" s="29">
        <v>0</v>
      </c>
      <c r="X72" s="70">
        <v>0</v>
      </c>
      <c r="Y72" s="29">
        <v>0</v>
      </c>
      <c r="Z72" s="70">
        <v>0</v>
      </c>
      <c r="AA72" s="29">
        <v>105</v>
      </c>
      <c r="AB72" s="32">
        <f t="shared" si="13"/>
        <v>80.1526717557252</v>
      </c>
      <c r="AC72" s="29">
        <v>0</v>
      </c>
      <c r="AD72" s="70">
        <v>0</v>
      </c>
      <c r="AE72" s="29">
        <v>0</v>
      </c>
      <c r="AF72" s="70">
        <v>0</v>
      </c>
      <c r="AG72" s="29">
        <v>111</v>
      </c>
      <c r="AH72" s="32">
        <f t="shared" si="15"/>
        <v>96.52173913043478</v>
      </c>
      <c r="AI72" s="29">
        <v>12</v>
      </c>
      <c r="AJ72" s="32">
        <f t="shared" si="16"/>
        <v>57.14285714285714</v>
      </c>
      <c r="AK72" s="29">
        <v>12</v>
      </c>
      <c r="AL72" s="32">
        <f t="shared" si="17"/>
        <v>100</v>
      </c>
      <c r="AM72" s="29">
        <v>39</v>
      </c>
      <c r="AN72" s="32">
        <f t="shared" si="18"/>
        <v>95.1219512195122</v>
      </c>
    </row>
    <row r="73" spans="1:40" s="38" customFormat="1" ht="12.75">
      <c r="A73" s="35" t="s">
        <v>308</v>
      </c>
      <c r="B73" s="35" t="s">
        <v>183</v>
      </c>
      <c r="C73" s="35" t="s">
        <v>181</v>
      </c>
      <c r="D73" s="29" t="s">
        <v>81</v>
      </c>
      <c r="E73" s="35">
        <v>245</v>
      </c>
      <c r="F73" s="35">
        <v>115</v>
      </c>
      <c r="G73" s="35">
        <v>0</v>
      </c>
      <c r="H73" s="35">
        <v>75</v>
      </c>
      <c r="I73" s="35">
        <v>1</v>
      </c>
      <c r="J73" s="35">
        <v>5</v>
      </c>
      <c r="K73" s="35">
        <v>0</v>
      </c>
      <c r="L73" s="35">
        <v>0</v>
      </c>
      <c r="M73" s="35">
        <v>2</v>
      </c>
      <c r="N73" s="35">
        <v>0</v>
      </c>
      <c r="O73" s="35">
        <v>2</v>
      </c>
      <c r="P73" s="35">
        <v>45</v>
      </c>
      <c r="Q73" s="29">
        <v>190</v>
      </c>
      <c r="R73" s="32">
        <f t="shared" si="10"/>
        <v>77.55102040816327</v>
      </c>
      <c r="S73" s="29">
        <v>105</v>
      </c>
      <c r="T73" s="32">
        <f t="shared" si="11"/>
        <v>91.30434782608695</v>
      </c>
      <c r="U73" s="29">
        <v>0</v>
      </c>
      <c r="V73" s="70">
        <v>0</v>
      </c>
      <c r="W73" s="29">
        <v>40</v>
      </c>
      <c r="X73" s="32">
        <f t="shared" si="12"/>
        <v>53.333333333333336</v>
      </c>
      <c r="Y73" s="29">
        <v>1</v>
      </c>
      <c r="Z73" s="32">
        <f t="shared" si="19"/>
        <v>100</v>
      </c>
      <c r="AA73" s="29">
        <v>5</v>
      </c>
      <c r="AB73" s="32">
        <f t="shared" si="13"/>
        <v>100</v>
      </c>
      <c r="AC73" s="29">
        <v>0</v>
      </c>
      <c r="AD73" s="70">
        <v>0</v>
      </c>
      <c r="AE73" s="29">
        <v>0</v>
      </c>
      <c r="AF73" s="70">
        <v>0</v>
      </c>
      <c r="AG73" s="29">
        <v>2</v>
      </c>
      <c r="AH73" s="32">
        <f t="shared" si="15"/>
        <v>100</v>
      </c>
      <c r="AI73" s="29">
        <v>0</v>
      </c>
      <c r="AJ73" s="70">
        <v>0</v>
      </c>
      <c r="AK73" s="29">
        <v>2</v>
      </c>
      <c r="AL73" s="32">
        <f t="shared" si="17"/>
        <v>100</v>
      </c>
      <c r="AM73" s="29">
        <v>35</v>
      </c>
      <c r="AN73" s="32">
        <f t="shared" si="18"/>
        <v>77.77777777777779</v>
      </c>
    </row>
    <row r="74" spans="1:40" s="38" customFormat="1" ht="12.75">
      <c r="A74" s="35" t="s">
        <v>309</v>
      </c>
      <c r="B74" s="35" t="s">
        <v>184</v>
      </c>
      <c r="C74" s="35" t="s">
        <v>181</v>
      </c>
      <c r="D74" s="29" t="s">
        <v>81</v>
      </c>
      <c r="E74" s="35">
        <v>652</v>
      </c>
      <c r="F74" s="35">
        <v>82</v>
      </c>
      <c r="G74" s="35">
        <v>68</v>
      </c>
      <c r="H74" s="35">
        <v>253</v>
      </c>
      <c r="I74" s="35">
        <v>6</v>
      </c>
      <c r="J74" s="35">
        <v>35</v>
      </c>
      <c r="K74" s="35">
        <v>0</v>
      </c>
      <c r="L74" s="35">
        <v>0</v>
      </c>
      <c r="M74" s="35">
        <v>18</v>
      </c>
      <c r="N74" s="35">
        <v>24</v>
      </c>
      <c r="O74" s="35">
        <v>4</v>
      </c>
      <c r="P74" s="35">
        <v>162</v>
      </c>
      <c r="Q74" s="29">
        <v>450</v>
      </c>
      <c r="R74" s="32">
        <f t="shared" si="10"/>
        <v>69.01840490797547</v>
      </c>
      <c r="S74" s="29">
        <v>55</v>
      </c>
      <c r="T74" s="32">
        <f t="shared" si="11"/>
        <v>67.07317073170732</v>
      </c>
      <c r="U74" s="29">
        <v>50</v>
      </c>
      <c r="V74" s="32">
        <f t="shared" si="20"/>
        <v>73.52941176470588</v>
      </c>
      <c r="W74" s="29">
        <v>146</v>
      </c>
      <c r="X74" s="32">
        <f t="shared" si="12"/>
        <v>57.70750988142292</v>
      </c>
      <c r="Y74" s="29">
        <v>6</v>
      </c>
      <c r="Z74" s="32">
        <f t="shared" si="19"/>
        <v>100</v>
      </c>
      <c r="AA74" s="29">
        <v>35</v>
      </c>
      <c r="AB74" s="32">
        <f t="shared" si="13"/>
        <v>100</v>
      </c>
      <c r="AC74" s="29">
        <v>0</v>
      </c>
      <c r="AD74" s="70">
        <v>0</v>
      </c>
      <c r="AE74" s="29">
        <v>0</v>
      </c>
      <c r="AF74" s="70">
        <v>0</v>
      </c>
      <c r="AG74" s="29">
        <v>18</v>
      </c>
      <c r="AH74" s="32">
        <f t="shared" si="15"/>
        <v>100</v>
      </c>
      <c r="AI74" s="29">
        <v>24</v>
      </c>
      <c r="AJ74" s="32">
        <f t="shared" si="16"/>
        <v>100</v>
      </c>
      <c r="AK74" s="29">
        <v>4</v>
      </c>
      <c r="AL74" s="32">
        <f t="shared" si="17"/>
        <v>100</v>
      </c>
      <c r="AM74" s="29">
        <v>112</v>
      </c>
      <c r="AN74" s="32">
        <f t="shared" si="18"/>
        <v>69.1358024691358</v>
      </c>
    </row>
    <row r="75" spans="1:40" s="38" customFormat="1" ht="12.75">
      <c r="A75" s="35" t="s">
        <v>310</v>
      </c>
      <c r="B75" s="35" t="s">
        <v>185</v>
      </c>
      <c r="C75" s="35" t="s">
        <v>181</v>
      </c>
      <c r="D75" s="29" t="s">
        <v>185</v>
      </c>
      <c r="E75" s="35">
        <v>3787</v>
      </c>
      <c r="F75" s="35">
        <v>698</v>
      </c>
      <c r="G75" s="35">
        <v>565</v>
      </c>
      <c r="H75" s="35">
        <v>69</v>
      </c>
      <c r="I75" s="35">
        <v>12</v>
      </c>
      <c r="J75" s="35">
        <v>470</v>
      </c>
      <c r="K75" s="35">
        <v>12</v>
      </c>
      <c r="L75" s="35">
        <v>225</v>
      </c>
      <c r="M75" s="35">
        <v>491</v>
      </c>
      <c r="N75" s="35">
        <v>264</v>
      </c>
      <c r="O75" s="35">
        <v>333</v>
      </c>
      <c r="P75" s="35">
        <v>648</v>
      </c>
      <c r="Q75" s="29">
        <v>3052</v>
      </c>
      <c r="R75" s="32">
        <f t="shared" si="10"/>
        <v>80.59149722735674</v>
      </c>
      <c r="S75" s="29">
        <v>526</v>
      </c>
      <c r="T75" s="32">
        <f t="shared" si="11"/>
        <v>75.35816618911176</v>
      </c>
      <c r="U75" s="29">
        <v>434</v>
      </c>
      <c r="V75" s="32">
        <f t="shared" si="20"/>
        <v>76.8141592920354</v>
      </c>
      <c r="W75" s="29">
        <v>60</v>
      </c>
      <c r="X75" s="32">
        <f t="shared" si="12"/>
        <v>86.95652173913044</v>
      </c>
      <c r="Y75" s="29">
        <v>12</v>
      </c>
      <c r="Z75" s="32">
        <f t="shared" si="19"/>
        <v>100</v>
      </c>
      <c r="AA75" s="29">
        <v>334</v>
      </c>
      <c r="AB75" s="32">
        <f t="shared" si="13"/>
        <v>71.06382978723404</v>
      </c>
      <c r="AC75" s="29">
        <v>12</v>
      </c>
      <c r="AD75" s="32">
        <f>AC75/K75*100</f>
        <v>100</v>
      </c>
      <c r="AE75" s="29">
        <v>183</v>
      </c>
      <c r="AF75" s="32">
        <f t="shared" si="14"/>
        <v>81.33333333333333</v>
      </c>
      <c r="AG75" s="29">
        <v>478</v>
      </c>
      <c r="AH75" s="32">
        <f t="shared" si="15"/>
        <v>97.35234215885947</v>
      </c>
      <c r="AI75" s="29">
        <v>223</v>
      </c>
      <c r="AJ75" s="32">
        <f t="shared" si="16"/>
        <v>84.46969696969697</v>
      </c>
      <c r="AK75" s="29">
        <v>309</v>
      </c>
      <c r="AL75" s="32">
        <f t="shared" si="17"/>
        <v>92.7927927927928</v>
      </c>
      <c r="AM75" s="29">
        <v>481</v>
      </c>
      <c r="AN75" s="32">
        <f t="shared" si="18"/>
        <v>74.22839506172839</v>
      </c>
    </row>
    <row r="76" spans="1:40" s="38" customFormat="1" ht="12.75">
      <c r="A76" s="35" t="s">
        <v>311</v>
      </c>
      <c r="B76" s="35" t="s">
        <v>186</v>
      </c>
      <c r="C76" s="35" t="s">
        <v>181</v>
      </c>
      <c r="D76" s="29" t="s">
        <v>81</v>
      </c>
      <c r="E76" s="35">
        <v>142</v>
      </c>
      <c r="F76" s="35">
        <v>72</v>
      </c>
      <c r="G76" s="35">
        <v>5</v>
      </c>
      <c r="H76" s="35">
        <v>33</v>
      </c>
      <c r="I76" s="35">
        <v>0</v>
      </c>
      <c r="J76" s="35">
        <v>0</v>
      </c>
      <c r="K76" s="35">
        <v>0</v>
      </c>
      <c r="L76" s="35">
        <v>0</v>
      </c>
      <c r="M76" s="35">
        <v>3</v>
      </c>
      <c r="N76" s="35">
        <v>0</v>
      </c>
      <c r="O76" s="35">
        <v>1</v>
      </c>
      <c r="P76" s="35">
        <v>28</v>
      </c>
      <c r="Q76" s="29">
        <v>108</v>
      </c>
      <c r="R76" s="32">
        <f t="shared" si="10"/>
        <v>76.05633802816901</v>
      </c>
      <c r="S76" s="29">
        <v>66</v>
      </c>
      <c r="T76" s="32">
        <f t="shared" si="11"/>
        <v>91.66666666666666</v>
      </c>
      <c r="U76" s="29">
        <v>3</v>
      </c>
      <c r="V76" s="32">
        <f t="shared" si="20"/>
        <v>60</v>
      </c>
      <c r="W76" s="29">
        <v>23</v>
      </c>
      <c r="X76" s="32">
        <f t="shared" si="12"/>
        <v>69.6969696969697</v>
      </c>
      <c r="Y76" s="29">
        <v>0</v>
      </c>
      <c r="Z76" s="70">
        <v>0</v>
      </c>
      <c r="AA76" s="29">
        <v>0</v>
      </c>
      <c r="AB76" s="70">
        <v>0</v>
      </c>
      <c r="AC76" s="29">
        <v>0</v>
      </c>
      <c r="AD76" s="70">
        <v>0</v>
      </c>
      <c r="AE76" s="29">
        <v>0</v>
      </c>
      <c r="AF76" s="70">
        <v>0</v>
      </c>
      <c r="AG76" s="29">
        <v>3</v>
      </c>
      <c r="AH76" s="32">
        <f t="shared" si="15"/>
        <v>100</v>
      </c>
      <c r="AI76" s="29">
        <v>0</v>
      </c>
      <c r="AJ76" s="70">
        <v>0</v>
      </c>
      <c r="AK76" s="29">
        <v>1</v>
      </c>
      <c r="AL76" s="32">
        <f t="shared" si="17"/>
        <v>100</v>
      </c>
      <c r="AM76" s="29">
        <v>12</v>
      </c>
      <c r="AN76" s="32">
        <f t="shared" si="18"/>
        <v>42.857142857142854</v>
      </c>
    </row>
    <row r="77" spans="1:40" s="38" customFormat="1" ht="12.75">
      <c r="A77" s="35" t="s">
        <v>312</v>
      </c>
      <c r="B77" s="35" t="s">
        <v>187</v>
      </c>
      <c r="C77" s="35" t="s">
        <v>181</v>
      </c>
      <c r="D77" s="29" t="s">
        <v>81</v>
      </c>
      <c r="E77" s="35">
        <v>327</v>
      </c>
      <c r="F77" s="35">
        <v>69</v>
      </c>
      <c r="G77" s="35">
        <v>0</v>
      </c>
      <c r="H77" s="35">
        <v>132</v>
      </c>
      <c r="I77" s="35">
        <v>1</v>
      </c>
      <c r="J77" s="35">
        <v>8</v>
      </c>
      <c r="K77" s="35">
        <v>0</v>
      </c>
      <c r="L77" s="35">
        <v>1</v>
      </c>
      <c r="M77" s="35">
        <v>15</v>
      </c>
      <c r="N77" s="35">
        <v>4</v>
      </c>
      <c r="O77" s="35">
        <v>2</v>
      </c>
      <c r="P77" s="35">
        <v>95</v>
      </c>
      <c r="Q77" s="29">
        <v>325</v>
      </c>
      <c r="R77" s="32">
        <f t="shared" si="10"/>
        <v>99.38837920489296</v>
      </c>
      <c r="S77" s="29">
        <v>68</v>
      </c>
      <c r="T77" s="32">
        <f t="shared" si="11"/>
        <v>98.55072463768117</v>
      </c>
      <c r="U77" s="29">
        <v>0</v>
      </c>
      <c r="V77" s="70">
        <v>0</v>
      </c>
      <c r="W77" s="29">
        <v>132</v>
      </c>
      <c r="X77" s="32">
        <f t="shared" si="12"/>
        <v>100</v>
      </c>
      <c r="Y77" s="29">
        <v>1</v>
      </c>
      <c r="Z77" s="32">
        <f t="shared" si="19"/>
        <v>100</v>
      </c>
      <c r="AA77" s="29">
        <v>8</v>
      </c>
      <c r="AB77" s="32">
        <f t="shared" si="13"/>
        <v>100</v>
      </c>
      <c r="AC77" s="29">
        <v>0</v>
      </c>
      <c r="AD77" s="70">
        <v>0</v>
      </c>
      <c r="AE77" s="29">
        <v>1</v>
      </c>
      <c r="AF77" s="32">
        <f t="shared" si="14"/>
        <v>100</v>
      </c>
      <c r="AG77" s="29">
        <v>15</v>
      </c>
      <c r="AH77" s="32">
        <f t="shared" si="15"/>
        <v>100</v>
      </c>
      <c r="AI77" s="29">
        <v>4</v>
      </c>
      <c r="AJ77" s="32">
        <f t="shared" si="16"/>
        <v>100</v>
      </c>
      <c r="AK77" s="29">
        <v>2</v>
      </c>
      <c r="AL77" s="32">
        <f t="shared" si="17"/>
        <v>100</v>
      </c>
      <c r="AM77" s="29">
        <v>94</v>
      </c>
      <c r="AN77" s="32">
        <f t="shared" si="18"/>
        <v>98.94736842105263</v>
      </c>
    </row>
    <row r="78" spans="1:40" s="38" customFormat="1" ht="12.75">
      <c r="A78" s="35" t="s">
        <v>313</v>
      </c>
      <c r="B78" s="35" t="s">
        <v>188</v>
      </c>
      <c r="C78" s="35" t="s">
        <v>181</v>
      </c>
      <c r="D78" s="29" t="s">
        <v>81</v>
      </c>
      <c r="E78" s="35">
        <v>260</v>
      </c>
      <c r="F78" s="35">
        <v>31</v>
      </c>
      <c r="G78" s="35">
        <v>19</v>
      </c>
      <c r="H78" s="35">
        <v>114</v>
      </c>
      <c r="I78" s="35">
        <v>0</v>
      </c>
      <c r="J78" s="35">
        <v>4</v>
      </c>
      <c r="K78" s="35">
        <v>0</v>
      </c>
      <c r="L78" s="35">
        <v>0</v>
      </c>
      <c r="M78" s="35">
        <v>5</v>
      </c>
      <c r="N78" s="35">
        <v>0</v>
      </c>
      <c r="O78" s="35">
        <v>4</v>
      </c>
      <c r="P78" s="35">
        <v>83</v>
      </c>
      <c r="Q78" s="29">
        <v>197</v>
      </c>
      <c r="R78" s="32">
        <f t="shared" si="10"/>
        <v>75.76923076923077</v>
      </c>
      <c r="S78" s="29">
        <v>22</v>
      </c>
      <c r="T78" s="32">
        <f t="shared" si="11"/>
        <v>70.96774193548387</v>
      </c>
      <c r="U78" s="29">
        <v>2</v>
      </c>
      <c r="V78" s="32">
        <f t="shared" si="20"/>
        <v>10.526315789473683</v>
      </c>
      <c r="W78" s="29">
        <v>103</v>
      </c>
      <c r="X78" s="32">
        <f t="shared" si="12"/>
        <v>90.35087719298247</v>
      </c>
      <c r="Y78" s="29">
        <v>0</v>
      </c>
      <c r="Z78" s="70">
        <v>0</v>
      </c>
      <c r="AA78" s="29">
        <v>4</v>
      </c>
      <c r="AB78" s="32">
        <f t="shared" si="13"/>
        <v>100</v>
      </c>
      <c r="AC78" s="29">
        <v>0</v>
      </c>
      <c r="AD78" s="70">
        <v>0</v>
      </c>
      <c r="AE78" s="29">
        <v>0</v>
      </c>
      <c r="AF78" s="70">
        <v>0</v>
      </c>
      <c r="AG78" s="29">
        <v>2</v>
      </c>
      <c r="AH78" s="32">
        <f t="shared" si="15"/>
        <v>40</v>
      </c>
      <c r="AI78" s="29">
        <v>0</v>
      </c>
      <c r="AJ78" s="70">
        <v>0</v>
      </c>
      <c r="AK78" s="29">
        <v>4</v>
      </c>
      <c r="AL78" s="32">
        <f t="shared" si="17"/>
        <v>100</v>
      </c>
      <c r="AM78" s="29">
        <v>60</v>
      </c>
      <c r="AN78" s="32">
        <f t="shared" si="18"/>
        <v>72.28915662650603</v>
      </c>
    </row>
    <row r="79" spans="1:40" ht="12.75">
      <c r="A79" s="55"/>
      <c r="B79" s="56" t="s">
        <v>18</v>
      </c>
      <c r="C79" s="57"/>
      <c r="D79" s="42"/>
      <c r="E79" s="43">
        <f aca="true" t="shared" si="21" ref="E79:AM79">SUBTOTAL(9,E2:E78)</f>
        <v>48298</v>
      </c>
      <c r="F79" s="43">
        <f t="shared" si="21"/>
        <v>10720</v>
      </c>
      <c r="G79" s="43">
        <f t="shared" si="21"/>
        <v>9155</v>
      </c>
      <c r="H79" s="43">
        <f t="shared" si="21"/>
        <v>12445</v>
      </c>
      <c r="I79" s="43">
        <f t="shared" si="21"/>
        <v>63</v>
      </c>
      <c r="J79" s="43">
        <f t="shared" si="21"/>
        <v>4015</v>
      </c>
      <c r="K79" s="43">
        <f t="shared" si="21"/>
        <v>30</v>
      </c>
      <c r="L79" s="43">
        <f t="shared" si="21"/>
        <v>338</v>
      </c>
      <c r="M79" s="43">
        <f t="shared" si="21"/>
        <v>3989</v>
      </c>
      <c r="N79" s="43">
        <f t="shared" si="21"/>
        <v>973</v>
      </c>
      <c r="O79" s="43">
        <f t="shared" si="21"/>
        <v>1416</v>
      </c>
      <c r="P79" s="43">
        <f t="shared" si="21"/>
        <v>5154</v>
      </c>
      <c r="Q79" s="43">
        <f t="shared" si="21"/>
        <v>33833</v>
      </c>
      <c r="R79" s="46">
        <f t="shared" si="10"/>
        <v>70.05051969025632</v>
      </c>
      <c r="S79" s="43">
        <f t="shared" si="21"/>
        <v>6799</v>
      </c>
      <c r="T79" s="46">
        <f t="shared" si="11"/>
        <v>63.423507462686565</v>
      </c>
      <c r="U79" s="43">
        <f t="shared" si="21"/>
        <v>4015</v>
      </c>
      <c r="V79" s="46">
        <f t="shared" si="20"/>
        <v>43.85581649371928</v>
      </c>
      <c r="W79" s="43">
        <f t="shared" si="21"/>
        <v>9833</v>
      </c>
      <c r="X79" s="46">
        <f t="shared" si="12"/>
        <v>79.0116512655685</v>
      </c>
      <c r="Y79" s="43">
        <f t="shared" si="21"/>
        <v>61</v>
      </c>
      <c r="Z79" s="46">
        <f t="shared" si="19"/>
        <v>96.82539682539682</v>
      </c>
      <c r="AA79" s="43">
        <f t="shared" si="21"/>
        <v>3078</v>
      </c>
      <c r="AB79" s="46">
        <f t="shared" si="13"/>
        <v>76.66251556662516</v>
      </c>
      <c r="AC79" s="43">
        <f t="shared" si="21"/>
        <v>26</v>
      </c>
      <c r="AD79" s="46">
        <f>AC79/K79*100</f>
        <v>86.66666666666667</v>
      </c>
      <c r="AE79" s="43">
        <f t="shared" si="21"/>
        <v>288</v>
      </c>
      <c r="AF79" s="46">
        <f t="shared" si="14"/>
        <v>85.20710059171599</v>
      </c>
      <c r="AG79" s="43">
        <f t="shared" si="21"/>
        <v>3892</v>
      </c>
      <c r="AH79" s="46">
        <f t="shared" si="15"/>
        <v>97.568312860366</v>
      </c>
      <c r="AI79" s="43">
        <f t="shared" si="21"/>
        <v>845</v>
      </c>
      <c r="AJ79" s="46">
        <f t="shared" si="16"/>
        <v>86.84480986639261</v>
      </c>
      <c r="AK79" s="43">
        <f t="shared" si="21"/>
        <v>1219</v>
      </c>
      <c r="AL79" s="46">
        <f t="shared" si="17"/>
        <v>86.08757062146893</v>
      </c>
      <c r="AM79" s="43">
        <f t="shared" si="21"/>
        <v>3777</v>
      </c>
      <c r="AN79" s="46">
        <f t="shared" si="18"/>
        <v>73.28288707799767</v>
      </c>
    </row>
  </sheetData>
  <sheetProtection/>
  <autoFilter ref="A1:AN78"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3.421875" style="15" bestFit="1" customWidth="1"/>
    <col min="2" max="2" width="86.140625" style="15" bestFit="1" customWidth="1"/>
    <col min="3" max="16384" width="9.140625" style="15" customWidth="1"/>
  </cols>
  <sheetData>
    <row r="1" spans="1:2" ht="12.75">
      <c r="A1" s="14" t="s">
        <v>26</v>
      </c>
      <c r="B1" s="14" t="s">
        <v>27</v>
      </c>
    </row>
    <row r="2" spans="1:2" ht="12.75">
      <c r="A2" s="25" t="s">
        <v>28</v>
      </c>
      <c r="B2" s="17" t="s">
        <v>29</v>
      </c>
    </row>
    <row r="3" spans="1:2" ht="12.75">
      <c r="A3" s="25" t="s">
        <v>30</v>
      </c>
      <c r="B3" s="17" t="s">
        <v>31</v>
      </c>
    </row>
    <row r="4" spans="1:2" ht="12.75">
      <c r="A4" s="26" t="s">
        <v>32</v>
      </c>
      <c r="B4" s="17" t="s">
        <v>33</v>
      </c>
    </row>
    <row r="5" spans="1:2" ht="12.75">
      <c r="A5" s="79" t="s">
        <v>397</v>
      </c>
      <c r="B5" s="68" t="s">
        <v>398</v>
      </c>
    </row>
    <row r="6" spans="1:2" ht="12.75">
      <c r="A6" s="25" t="s">
        <v>526</v>
      </c>
      <c r="B6" s="17" t="s">
        <v>527</v>
      </c>
    </row>
    <row r="7" spans="1:2" ht="12.75">
      <c r="A7" s="25" t="s">
        <v>530</v>
      </c>
      <c r="B7" s="17" t="s">
        <v>531</v>
      </c>
    </row>
    <row r="8" spans="1:2" ht="12.75">
      <c r="A8" s="25" t="s">
        <v>534</v>
      </c>
      <c r="B8" s="17" t="s">
        <v>535</v>
      </c>
    </row>
    <row r="9" spans="1:2" ht="12.75">
      <c r="A9" s="25" t="s">
        <v>538</v>
      </c>
      <c r="B9" s="17" t="s">
        <v>539</v>
      </c>
    </row>
    <row r="10" spans="1:2" ht="12.75">
      <c r="A10" s="25" t="s">
        <v>542</v>
      </c>
      <c r="B10" s="17" t="s">
        <v>543</v>
      </c>
    </row>
    <row r="11" spans="1:2" ht="12.75">
      <c r="A11" s="25" t="s">
        <v>546</v>
      </c>
      <c r="B11" s="17" t="s">
        <v>547</v>
      </c>
    </row>
    <row r="12" spans="1:2" ht="12.75">
      <c r="A12" s="25" t="s">
        <v>550</v>
      </c>
      <c r="B12" s="17" t="s">
        <v>551</v>
      </c>
    </row>
    <row r="13" spans="1:2" ht="12.75">
      <c r="A13" s="25" t="s">
        <v>554</v>
      </c>
      <c r="B13" s="17" t="s">
        <v>555</v>
      </c>
    </row>
    <row r="14" spans="1:2" ht="12.75">
      <c r="A14" s="25" t="s">
        <v>558</v>
      </c>
      <c r="B14" s="17" t="s">
        <v>559</v>
      </c>
    </row>
    <row r="15" spans="1:2" ht="12.75">
      <c r="A15" s="25" t="s">
        <v>562</v>
      </c>
      <c r="B15" s="17" t="s">
        <v>563</v>
      </c>
    </row>
    <row r="16" spans="1:2" ht="12.75">
      <c r="A16" s="25" t="s">
        <v>425</v>
      </c>
      <c r="B16" s="17" t="s">
        <v>566</v>
      </c>
    </row>
    <row r="17" spans="1:2" ht="12.75">
      <c r="A17" s="67" t="s">
        <v>461</v>
      </c>
      <c r="B17" s="68" t="s">
        <v>462</v>
      </c>
    </row>
    <row r="18" spans="1:2" ht="12.75">
      <c r="A18" s="67" t="s">
        <v>463</v>
      </c>
      <c r="B18" s="68" t="s">
        <v>464</v>
      </c>
    </row>
    <row r="19" spans="1:2" ht="12.75">
      <c r="A19" s="25" t="s">
        <v>610</v>
      </c>
      <c r="B19" s="68" t="s">
        <v>611</v>
      </c>
    </row>
    <row r="20" spans="1:2" ht="12.75">
      <c r="A20" s="25" t="s">
        <v>612</v>
      </c>
      <c r="B20" s="68" t="s">
        <v>613</v>
      </c>
    </row>
    <row r="21" spans="1:2" ht="12.75">
      <c r="A21" s="25" t="s">
        <v>614</v>
      </c>
      <c r="B21" s="68" t="s">
        <v>615</v>
      </c>
    </row>
    <row r="22" spans="1:2" ht="12.75">
      <c r="A22" s="25" t="s">
        <v>616</v>
      </c>
      <c r="B22" s="68" t="s">
        <v>617</v>
      </c>
    </row>
    <row r="23" spans="1:2" ht="12.75">
      <c r="A23" s="25" t="s">
        <v>618</v>
      </c>
      <c r="B23" s="68" t="s">
        <v>619</v>
      </c>
    </row>
    <row r="24" spans="1:2" ht="12.75">
      <c r="A24" s="25" t="s">
        <v>620</v>
      </c>
      <c r="B24" s="68" t="s">
        <v>621</v>
      </c>
    </row>
    <row r="25" spans="1:2" ht="12.75">
      <c r="A25" s="25" t="s">
        <v>622</v>
      </c>
      <c r="B25" s="68" t="s">
        <v>623</v>
      </c>
    </row>
    <row r="26" spans="1:2" ht="12.75">
      <c r="A26" s="25" t="s">
        <v>624</v>
      </c>
      <c r="B26" s="68" t="s">
        <v>625</v>
      </c>
    </row>
    <row r="27" spans="1:2" ht="12.75">
      <c r="A27" s="25" t="s">
        <v>626</v>
      </c>
      <c r="B27" s="68" t="s">
        <v>627</v>
      </c>
    </row>
    <row r="28" spans="1:2" ht="12.75">
      <c r="A28" s="25" t="s">
        <v>628</v>
      </c>
      <c r="B28" s="68" t="s">
        <v>629</v>
      </c>
    </row>
    <row r="29" spans="1:2" ht="12.75">
      <c r="A29" s="25" t="s">
        <v>630</v>
      </c>
      <c r="B29" s="68" t="s">
        <v>631</v>
      </c>
    </row>
    <row r="30" spans="1:2" ht="12.75">
      <c r="A30" s="25" t="s">
        <v>632</v>
      </c>
      <c r="B30" s="68" t="s">
        <v>633</v>
      </c>
    </row>
    <row r="31" spans="1:2" ht="12.75">
      <c r="A31" s="25" t="s">
        <v>634</v>
      </c>
      <c r="B31" s="68" t="s">
        <v>635</v>
      </c>
    </row>
    <row r="32" spans="1:2" ht="12.75">
      <c r="A32" s="25" t="s">
        <v>636</v>
      </c>
      <c r="B32" s="68" t="s">
        <v>637</v>
      </c>
    </row>
    <row r="33" spans="1:2" ht="12.75">
      <c r="A33" s="25" t="s">
        <v>638</v>
      </c>
      <c r="B33" s="68" t="s">
        <v>639</v>
      </c>
    </row>
    <row r="34" spans="1:2" ht="12.75">
      <c r="A34" s="25" t="s">
        <v>640</v>
      </c>
      <c r="B34" s="68" t="s">
        <v>641</v>
      </c>
    </row>
    <row r="35" spans="1:2" ht="12.75">
      <c r="A35" s="25" t="s">
        <v>642</v>
      </c>
      <c r="B35" s="68" t="s">
        <v>643</v>
      </c>
    </row>
    <row r="36" spans="1:2" ht="12.75">
      <c r="A36" s="25" t="s">
        <v>644</v>
      </c>
      <c r="B36" s="68" t="s">
        <v>645</v>
      </c>
    </row>
    <row r="37" spans="1:2" ht="12.75">
      <c r="A37" s="25" t="s">
        <v>646</v>
      </c>
      <c r="B37" s="68" t="s">
        <v>647</v>
      </c>
    </row>
    <row r="38" spans="1:2" ht="12.75">
      <c r="A38" s="25" t="s">
        <v>648</v>
      </c>
      <c r="B38" s="68" t="s">
        <v>649</v>
      </c>
    </row>
    <row r="39" spans="1:2" ht="12.75">
      <c r="A39" s="25" t="s">
        <v>489</v>
      </c>
      <c r="B39" s="68" t="s">
        <v>650</v>
      </c>
    </row>
    <row r="40" spans="1:2" ht="12.75">
      <c r="A40" s="25" t="s">
        <v>491</v>
      </c>
      <c r="B40" s="68" t="s">
        <v>651</v>
      </c>
    </row>
    <row r="42" spans="1:2" ht="12.75">
      <c r="A42" s="21" t="s">
        <v>395</v>
      </c>
      <c r="B42" s="22" t="s">
        <v>57</v>
      </c>
    </row>
    <row r="43" ht="25.5">
      <c r="B43" s="23" t="s">
        <v>58</v>
      </c>
    </row>
    <row r="44" ht="12.75">
      <c r="B44" s="15" t="s">
        <v>59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31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57421875" style="33" bestFit="1" customWidth="1"/>
    <col min="2" max="2" width="15.421875" style="33" bestFit="1" customWidth="1"/>
    <col min="3" max="3" width="15.28125" style="33" customWidth="1"/>
    <col min="4" max="4" width="11.421875" style="48" customWidth="1"/>
    <col min="5" max="16" width="9.140625" style="33" customWidth="1"/>
    <col min="17" max="17" width="7.421875" style="33" customWidth="1"/>
    <col min="18" max="18" width="9.140625" style="33" customWidth="1"/>
    <col min="19" max="19" width="7.421875" style="33" customWidth="1"/>
    <col min="20" max="20" width="9.140625" style="33" customWidth="1"/>
    <col min="21" max="21" width="7.421875" style="33" customWidth="1"/>
    <col min="22" max="22" width="9.140625" style="33" customWidth="1"/>
    <col min="23" max="23" width="7.421875" style="33" customWidth="1"/>
    <col min="24" max="24" width="9.140625" style="33" customWidth="1"/>
    <col min="25" max="25" width="7.421875" style="33" customWidth="1"/>
    <col min="26" max="26" width="9.140625" style="33" customWidth="1"/>
    <col min="27" max="27" width="7.421875" style="33" customWidth="1"/>
    <col min="28" max="28" width="9.140625" style="33" customWidth="1"/>
    <col min="29" max="29" width="7.421875" style="33" customWidth="1"/>
    <col min="30" max="30" width="9.140625" style="33" customWidth="1"/>
    <col min="31" max="31" width="7.421875" style="33" customWidth="1"/>
    <col min="32" max="32" width="9.140625" style="33" customWidth="1"/>
    <col min="33" max="33" width="7.421875" style="33" customWidth="1"/>
    <col min="34" max="34" width="9.140625" style="33" customWidth="1"/>
    <col min="35" max="35" width="7.421875" style="33" customWidth="1"/>
    <col min="36" max="36" width="9.140625" style="33" customWidth="1"/>
    <col min="37" max="37" width="7.421875" style="33" customWidth="1"/>
    <col min="38" max="38" width="9.140625" style="33" customWidth="1"/>
    <col min="39" max="39" width="7.421875" style="33" customWidth="1"/>
    <col min="40" max="40" width="9.140625" style="33" customWidth="1"/>
    <col min="41" max="16384" width="9.140625" style="33" customWidth="1"/>
  </cols>
  <sheetData>
    <row r="1" spans="1:40" s="64" customFormat="1" ht="12.75">
      <c r="A1" s="25"/>
      <c r="B1" s="25" t="s">
        <v>28</v>
      </c>
      <c r="C1" s="25" t="s">
        <v>30</v>
      </c>
      <c r="D1" s="26" t="s">
        <v>32</v>
      </c>
      <c r="E1" s="79" t="s">
        <v>397</v>
      </c>
      <c r="F1" s="25" t="s">
        <v>526</v>
      </c>
      <c r="G1" s="25" t="s">
        <v>530</v>
      </c>
      <c r="H1" s="25" t="s">
        <v>534</v>
      </c>
      <c r="I1" s="25" t="s">
        <v>538</v>
      </c>
      <c r="J1" s="25" t="s">
        <v>542</v>
      </c>
      <c r="K1" s="25" t="s">
        <v>546</v>
      </c>
      <c r="L1" s="25" t="s">
        <v>550</v>
      </c>
      <c r="M1" s="25" t="s">
        <v>554</v>
      </c>
      <c r="N1" s="25" t="s">
        <v>558</v>
      </c>
      <c r="O1" s="25" t="s">
        <v>562</v>
      </c>
      <c r="P1" s="25" t="s">
        <v>425</v>
      </c>
      <c r="Q1" s="67" t="s">
        <v>461</v>
      </c>
      <c r="R1" s="67" t="s">
        <v>463</v>
      </c>
      <c r="S1" s="25" t="s">
        <v>610</v>
      </c>
      <c r="T1" s="25" t="s">
        <v>612</v>
      </c>
      <c r="U1" s="25" t="s">
        <v>614</v>
      </c>
      <c r="V1" s="25" t="s">
        <v>616</v>
      </c>
      <c r="W1" s="25" t="s">
        <v>618</v>
      </c>
      <c r="X1" s="25" t="s">
        <v>620</v>
      </c>
      <c r="Y1" s="25" t="s">
        <v>622</v>
      </c>
      <c r="Z1" s="25" t="s">
        <v>624</v>
      </c>
      <c r="AA1" s="25" t="s">
        <v>626</v>
      </c>
      <c r="AB1" s="25" t="s">
        <v>628</v>
      </c>
      <c r="AC1" s="25" t="s">
        <v>630</v>
      </c>
      <c r="AD1" s="25" t="s">
        <v>632</v>
      </c>
      <c r="AE1" s="25" t="s">
        <v>634</v>
      </c>
      <c r="AF1" s="25" t="s">
        <v>636</v>
      </c>
      <c r="AG1" s="25" t="s">
        <v>638</v>
      </c>
      <c r="AH1" s="25" t="s">
        <v>640</v>
      </c>
      <c r="AI1" s="25" t="s">
        <v>642</v>
      </c>
      <c r="AJ1" s="25" t="s">
        <v>644</v>
      </c>
      <c r="AK1" s="25" t="s">
        <v>646</v>
      </c>
      <c r="AL1" s="25" t="s">
        <v>648</v>
      </c>
      <c r="AM1" s="25" t="s">
        <v>489</v>
      </c>
      <c r="AN1" s="25" t="s">
        <v>491</v>
      </c>
    </row>
    <row r="2" spans="1:40" ht="12.75">
      <c r="A2" s="35" t="s">
        <v>254</v>
      </c>
      <c r="B2" s="35" t="s">
        <v>98</v>
      </c>
      <c r="C2" s="35" t="s">
        <v>98</v>
      </c>
      <c r="D2" s="29" t="s">
        <v>99</v>
      </c>
      <c r="E2" s="55">
        <v>897</v>
      </c>
      <c r="F2" s="55">
        <v>328</v>
      </c>
      <c r="G2" s="55">
        <v>60</v>
      </c>
      <c r="H2" s="55">
        <v>234</v>
      </c>
      <c r="I2" s="55">
        <v>0</v>
      </c>
      <c r="J2" s="55">
        <v>67</v>
      </c>
      <c r="K2" s="55">
        <v>0</v>
      </c>
      <c r="L2" s="55">
        <v>6</v>
      </c>
      <c r="M2" s="55">
        <v>77</v>
      </c>
      <c r="N2" s="55">
        <v>14</v>
      </c>
      <c r="O2" s="55">
        <v>10</v>
      </c>
      <c r="P2" s="55">
        <v>101</v>
      </c>
      <c r="Q2" s="29">
        <v>277</v>
      </c>
      <c r="R2" s="32">
        <f aca="true" t="shared" si="0" ref="R2:R30">Q2/E2*100</f>
        <v>30.88071348940914</v>
      </c>
      <c r="S2" s="29">
        <v>137</v>
      </c>
      <c r="T2" s="32">
        <f aca="true" t="shared" si="1" ref="T2:T30">S2/F2*100</f>
        <v>41.76829268292683</v>
      </c>
      <c r="U2" s="29">
        <v>37</v>
      </c>
      <c r="V2" s="32">
        <f aca="true" t="shared" si="2" ref="V2:V30">U2/G2*100</f>
        <v>61.66666666666667</v>
      </c>
      <c r="W2" s="29">
        <v>49</v>
      </c>
      <c r="X2" s="32">
        <f aca="true" t="shared" si="3" ref="X2:X30">W2/H2*100</f>
        <v>20.94017094017094</v>
      </c>
      <c r="Y2" s="29">
        <v>0</v>
      </c>
      <c r="Z2" s="70">
        <v>0</v>
      </c>
      <c r="AA2" s="29">
        <v>25</v>
      </c>
      <c r="AB2" s="32">
        <f aca="true" t="shared" si="4" ref="AB2:AB30">AA2/J2*100</f>
        <v>37.3134328358209</v>
      </c>
      <c r="AC2" s="29">
        <v>0</v>
      </c>
      <c r="AD2" s="70">
        <v>0</v>
      </c>
      <c r="AE2" s="29">
        <v>0</v>
      </c>
      <c r="AF2" s="32">
        <f>AE2/L2*100</f>
        <v>0</v>
      </c>
      <c r="AG2" s="29">
        <v>2</v>
      </c>
      <c r="AH2" s="32">
        <f aca="true" t="shared" si="5" ref="AH2:AH30">AG2/M2*100</f>
        <v>2.5974025974025974</v>
      </c>
      <c r="AI2" s="29">
        <v>0</v>
      </c>
      <c r="AJ2" s="32">
        <f aca="true" t="shared" si="6" ref="AJ2:AJ26">AI2/N2*100</f>
        <v>0</v>
      </c>
      <c r="AK2" s="29">
        <v>1</v>
      </c>
      <c r="AL2" s="32">
        <f aca="true" t="shared" si="7" ref="AL2:AL30">AK2/O2*100</f>
        <v>10</v>
      </c>
      <c r="AM2" s="29">
        <v>26</v>
      </c>
      <c r="AN2" s="32">
        <f aca="true" t="shared" si="8" ref="AN2:AN30">AM2/P2*100</f>
        <v>25.742574257425744</v>
      </c>
    </row>
    <row r="3" spans="1:40" ht="12.75">
      <c r="A3" s="35" t="s">
        <v>255</v>
      </c>
      <c r="B3" s="35" t="s">
        <v>100</v>
      </c>
      <c r="C3" s="35" t="s">
        <v>98</v>
      </c>
      <c r="D3" s="29" t="s">
        <v>99</v>
      </c>
      <c r="E3" s="55">
        <v>388</v>
      </c>
      <c r="F3" s="55">
        <v>176</v>
      </c>
      <c r="G3" s="55">
        <v>15</v>
      </c>
      <c r="H3" s="55">
        <v>35</v>
      </c>
      <c r="I3" s="55">
        <v>0</v>
      </c>
      <c r="J3" s="55">
        <v>18</v>
      </c>
      <c r="K3" s="55">
        <v>0</v>
      </c>
      <c r="L3" s="55">
        <v>0</v>
      </c>
      <c r="M3" s="55">
        <v>5</v>
      </c>
      <c r="N3" s="55">
        <v>0</v>
      </c>
      <c r="O3" s="55">
        <v>2</v>
      </c>
      <c r="P3" s="55">
        <v>137</v>
      </c>
      <c r="Q3" s="29">
        <v>1</v>
      </c>
      <c r="R3" s="32">
        <f t="shared" si="0"/>
        <v>0.25773195876288657</v>
      </c>
      <c r="S3" s="29">
        <v>1</v>
      </c>
      <c r="T3" s="32">
        <f t="shared" si="1"/>
        <v>0.5681818181818182</v>
      </c>
      <c r="U3" s="29">
        <v>0</v>
      </c>
      <c r="V3" s="32">
        <f t="shared" si="2"/>
        <v>0</v>
      </c>
      <c r="W3" s="29">
        <v>0</v>
      </c>
      <c r="X3" s="32">
        <f t="shared" si="3"/>
        <v>0</v>
      </c>
      <c r="Y3" s="29">
        <v>0</v>
      </c>
      <c r="Z3" s="70">
        <v>0</v>
      </c>
      <c r="AA3" s="29">
        <v>0</v>
      </c>
      <c r="AB3" s="32">
        <f t="shared" si="4"/>
        <v>0</v>
      </c>
      <c r="AC3" s="29">
        <v>0</v>
      </c>
      <c r="AD3" s="70">
        <v>0</v>
      </c>
      <c r="AE3" s="29">
        <v>0</v>
      </c>
      <c r="AF3" s="70">
        <v>0</v>
      </c>
      <c r="AG3" s="29">
        <v>0</v>
      </c>
      <c r="AH3" s="32">
        <f t="shared" si="5"/>
        <v>0</v>
      </c>
      <c r="AI3" s="29">
        <v>0</v>
      </c>
      <c r="AJ3" s="70">
        <v>0</v>
      </c>
      <c r="AK3" s="29">
        <v>0</v>
      </c>
      <c r="AL3" s="32">
        <f t="shared" si="7"/>
        <v>0</v>
      </c>
      <c r="AM3" s="29">
        <v>0</v>
      </c>
      <c r="AN3" s="32">
        <f t="shared" si="8"/>
        <v>0</v>
      </c>
    </row>
    <row r="4" spans="1:40" ht="12.75">
      <c r="A4" s="35" t="s">
        <v>256</v>
      </c>
      <c r="B4" s="35" t="s">
        <v>101</v>
      </c>
      <c r="C4" s="35" t="s">
        <v>98</v>
      </c>
      <c r="D4" s="29" t="s">
        <v>99</v>
      </c>
      <c r="E4" s="55">
        <v>817</v>
      </c>
      <c r="F4" s="55">
        <v>138</v>
      </c>
      <c r="G4" s="55">
        <v>7</v>
      </c>
      <c r="H4" s="55">
        <v>282</v>
      </c>
      <c r="I4" s="55">
        <v>3</v>
      </c>
      <c r="J4" s="55">
        <v>68</v>
      </c>
      <c r="K4" s="55">
        <v>6</v>
      </c>
      <c r="L4" s="55">
        <v>0</v>
      </c>
      <c r="M4" s="55">
        <v>35</v>
      </c>
      <c r="N4" s="55">
        <v>0</v>
      </c>
      <c r="O4" s="55">
        <v>13</v>
      </c>
      <c r="P4" s="55">
        <v>265</v>
      </c>
      <c r="Q4" s="29">
        <v>50</v>
      </c>
      <c r="R4" s="32">
        <f t="shared" si="0"/>
        <v>6.119951040391677</v>
      </c>
      <c r="S4" s="29">
        <v>23</v>
      </c>
      <c r="T4" s="32">
        <f t="shared" si="1"/>
        <v>16.666666666666664</v>
      </c>
      <c r="U4" s="29">
        <v>7</v>
      </c>
      <c r="V4" s="32">
        <f t="shared" si="2"/>
        <v>100</v>
      </c>
      <c r="W4" s="29">
        <v>0</v>
      </c>
      <c r="X4" s="32">
        <f t="shared" si="3"/>
        <v>0</v>
      </c>
      <c r="Y4" s="29">
        <v>0</v>
      </c>
      <c r="Z4" s="32">
        <f>Y4/I4*100</f>
        <v>0</v>
      </c>
      <c r="AA4" s="29">
        <v>5</v>
      </c>
      <c r="AB4" s="32">
        <f t="shared" si="4"/>
        <v>7.352941176470589</v>
      </c>
      <c r="AC4" s="29">
        <v>0</v>
      </c>
      <c r="AD4" s="32">
        <f>AC4/K4*100</f>
        <v>0</v>
      </c>
      <c r="AE4" s="29">
        <v>0</v>
      </c>
      <c r="AF4" s="70">
        <v>0</v>
      </c>
      <c r="AG4" s="29">
        <v>0</v>
      </c>
      <c r="AH4" s="32">
        <f t="shared" si="5"/>
        <v>0</v>
      </c>
      <c r="AI4" s="29">
        <v>0</v>
      </c>
      <c r="AJ4" s="70">
        <v>0</v>
      </c>
      <c r="AK4" s="29">
        <v>0</v>
      </c>
      <c r="AL4" s="32">
        <f t="shared" si="7"/>
        <v>0</v>
      </c>
      <c r="AM4" s="29">
        <v>15</v>
      </c>
      <c r="AN4" s="32">
        <f t="shared" si="8"/>
        <v>5.660377358490567</v>
      </c>
    </row>
    <row r="5" spans="1:40" ht="12.75">
      <c r="A5" s="35" t="s">
        <v>257</v>
      </c>
      <c r="B5" s="35" t="s">
        <v>102</v>
      </c>
      <c r="C5" s="35" t="s">
        <v>98</v>
      </c>
      <c r="D5" s="29" t="s">
        <v>99</v>
      </c>
      <c r="E5" s="55">
        <v>284</v>
      </c>
      <c r="F5" s="55">
        <v>21</v>
      </c>
      <c r="G5" s="55">
        <v>9</v>
      </c>
      <c r="H5" s="55">
        <v>81</v>
      </c>
      <c r="I5" s="55">
        <v>0</v>
      </c>
      <c r="J5" s="55">
        <v>12</v>
      </c>
      <c r="K5" s="55">
        <v>0</v>
      </c>
      <c r="L5" s="55">
        <v>0</v>
      </c>
      <c r="M5" s="55">
        <v>6</v>
      </c>
      <c r="N5" s="55">
        <v>0</v>
      </c>
      <c r="O5" s="55">
        <v>15</v>
      </c>
      <c r="P5" s="55">
        <v>140</v>
      </c>
      <c r="Q5" s="29">
        <v>8</v>
      </c>
      <c r="R5" s="32">
        <f t="shared" si="0"/>
        <v>2.8169014084507045</v>
      </c>
      <c r="S5" s="29">
        <v>1</v>
      </c>
      <c r="T5" s="32">
        <f t="shared" si="1"/>
        <v>4.761904761904762</v>
      </c>
      <c r="U5" s="29">
        <v>5</v>
      </c>
      <c r="V5" s="32">
        <f t="shared" si="2"/>
        <v>55.55555555555556</v>
      </c>
      <c r="W5" s="29">
        <v>0</v>
      </c>
      <c r="X5" s="32">
        <f t="shared" si="3"/>
        <v>0</v>
      </c>
      <c r="Y5" s="29">
        <v>0</v>
      </c>
      <c r="Z5" s="70">
        <v>0</v>
      </c>
      <c r="AA5" s="29">
        <v>0</v>
      </c>
      <c r="AB5" s="32">
        <f t="shared" si="4"/>
        <v>0</v>
      </c>
      <c r="AC5" s="29">
        <v>0</v>
      </c>
      <c r="AD5" s="70">
        <v>0</v>
      </c>
      <c r="AE5" s="29">
        <v>0</v>
      </c>
      <c r="AF5" s="70">
        <v>0</v>
      </c>
      <c r="AG5" s="29">
        <v>0</v>
      </c>
      <c r="AH5" s="32">
        <f t="shared" si="5"/>
        <v>0</v>
      </c>
      <c r="AI5" s="29">
        <v>0</v>
      </c>
      <c r="AJ5" s="70">
        <v>0</v>
      </c>
      <c r="AK5" s="29">
        <v>0</v>
      </c>
      <c r="AL5" s="32">
        <f t="shared" si="7"/>
        <v>0</v>
      </c>
      <c r="AM5" s="29">
        <v>2</v>
      </c>
      <c r="AN5" s="32">
        <f t="shared" si="8"/>
        <v>1.4285714285714286</v>
      </c>
    </row>
    <row r="6" spans="1:40" ht="12.75">
      <c r="A6" s="35" t="s">
        <v>258</v>
      </c>
      <c r="B6" s="35" t="s">
        <v>103</v>
      </c>
      <c r="C6" s="35" t="s">
        <v>98</v>
      </c>
      <c r="D6" s="29" t="s">
        <v>99</v>
      </c>
      <c r="E6" s="55">
        <v>127</v>
      </c>
      <c r="F6" s="55">
        <v>67</v>
      </c>
      <c r="G6" s="55">
        <v>4</v>
      </c>
      <c r="H6" s="55">
        <v>12</v>
      </c>
      <c r="I6" s="55">
        <v>0</v>
      </c>
      <c r="J6" s="55">
        <v>8</v>
      </c>
      <c r="K6" s="55">
        <v>0</v>
      </c>
      <c r="L6" s="55">
        <v>0</v>
      </c>
      <c r="M6" s="55">
        <v>1</v>
      </c>
      <c r="N6" s="55">
        <v>0</v>
      </c>
      <c r="O6" s="55">
        <v>2</v>
      </c>
      <c r="P6" s="55">
        <v>33</v>
      </c>
      <c r="Q6" s="29">
        <v>13</v>
      </c>
      <c r="R6" s="32">
        <f t="shared" si="0"/>
        <v>10.236220472440944</v>
      </c>
      <c r="S6" s="29">
        <v>7</v>
      </c>
      <c r="T6" s="32">
        <f t="shared" si="1"/>
        <v>10.44776119402985</v>
      </c>
      <c r="U6" s="29">
        <v>2</v>
      </c>
      <c r="V6" s="32">
        <f t="shared" si="2"/>
        <v>50</v>
      </c>
      <c r="W6" s="29">
        <v>0</v>
      </c>
      <c r="X6" s="32">
        <f t="shared" si="3"/>
        <v>0</v>
      </c>
      <c r="Y6" s="29">
        <v>0</v>
      </c>
      <c r="Z6" s="70">
        <v>0</v>
      </c>
      <c r="AA6" s="29">
        <v>0</v>
      </c>
      <c r="AB6" s="32">
        <f t="shared" si="4"/>
        <v>0</v>
      </c>
      <c r="AC6" s="29">
        <v>0</v>
      </c>
      <c r="AD6" s="70">
        <v>0</v>
      </c>
      <c r="AE6" s="29">
        <v>0</v>
      </c>
      <c r="AF6" s="70">
        <v>0</v>
      </c>
      <c r="AG6" s="29">
        <v>0</v>
      </c>
      <c r="AH6" s="32">
        <f t="shared" si="5"/>
        <v>0</v>
      </c>
      <c r="AI6" s="29">
        <v>0</v>
      </c>
      <c r="AJ6" s="70">
        <v>0</v>
      </c>
      <c r="AK6" s="29">
        <v>0</v>
      </c>
      <c r="AL6" s="32">
        <f t="shared" si="7"/>
        <v>0</v>
      </c>
      <c r="AM6" s="29">
        <v>4</v>
      </c>
      <c r="AN6" s="32">
        <f t="shared" si="8"/>
        <v>12.121212121212121</v>
      </c>
    </row>
    <row r="7" spans="1:40" ht="12.75">
      <c r="A7" s="35" t="s">
        <v>259</v>
      </c>
      <c r="B7" s="35" t="s">
        <v>104</v>
      </c>
      <c r="C7" s="35" t="s">
        <v>98</v>
      </c>
      <c r="D7" s="29" t="s">
        <v>99</v>
      </c>
      <c r="E7" s="55">
        <v>377</v>
      </c>
      <c r="F7" s="55">
        <v>44</v>
      </c>
      <c r="G7" s="55">
        <v>4</v>
      </c>
      <c r="H7" s="55">
        <v>114</v>
      </c>
      <c r="I7" s="55">
        <v>5</v>
      </c>
      <c r="J7" s="55">
        <v>34</v>
      </c>
      <c r="K7" s="55">
        <v>0</v>
      </c>
      <c r="L7" s="55">
        <v>1</v>
      </c>
      <c r="M7" s="55">
        <v>20</v>
      </c>
      <c r="N7" s="55">
        <v>3</v>
      </c>
      <c r="O7" s="55">
        <v>15</v>
      </c>
      <c r="P7" s="55">
        <v>137</v>
      </c>
      <c r="Q7" s="29">
        <v>2</v>
      </c>
      <c r="R7" s="32">
        <f t="shared" si="0"/>
        <v>0.5305039787798408</v>
      </c>
      <c r="S7" s="29">
        <v>2</v>
      </c>
      <c r="T7" s="32">
        <f t="shared" si="1"/>
        <v>4.545454545454546</v>
      </c>
      <c r="U7" s="29">
        <v>0</v>
      </c>
      <c r="V7" s="32">
        <f t="shared" si="2"/>
        <v>0</v>
      </c>
      <c r="W7" s="29">
        <v>0</v>
      </c>
      <c r="X7" s="32">
        <f t="shared" si="3"/>
        <v>0</v>
      </c>
      <c r="Y7" s="29">
        <v>0</v>
      </c>
      <c r="Z7" s="32">
        <f>Y7/I7*100</f>
        <v>0</v>
      </c>
      <c r="AA7" s="29">
        <v>0</v>
      </c>
      <c r="AB7" s="32">
        <f t="shared" si="4"/>
        <v>0</v>
      </c>
      <c r="AC7" s="29">
        <v>0</v>
      </c>
      <c r="AD7" s="70">
        <v>0</v>
      </c>
      <c r="AE7" s="29">
        <v>0</v>
      </c>
      <c r="AF7" s="32">
        <f>AE7/L7*100</f>
        <v>0</v>
      </c>
      <c r="AG7" s="29">
        <v>0</v>
      </c>
      <c r="AH7" s="32">
        <f t="shared" si="5"/>
        <v>0</v>
      </c>
      <c r="AI7" s="29">
        <v>0</v>
      </c>
      <c r="AJ7" s="32">
        <f t="shared" si="6"/>
        <v>0</v>
      </c>
      <c r="AK7" s="29">
        <v>0</v>
      </c>
      <c r="AL7" s="32">
        <f t="shared" si="7"/>
        <v>0</v>
      </c>
      <c r="AM7" s="29">
        <v>0</v>
      </c>
      <c r="AN7" s="32">
        <f t="shared" si="8"/>
        <v>0</v>
      </c>
    </row>
    <row r="8" spans="1:40" ht="12.75">
      <c r="A8" s="35" t="s">
        <v>260</v>
      </c>
      <c r="B8" s="35" t="s">
        <v>105</v>
      </c>
      <c r="C8" s="35" t="s">
        <v>98</v>
      </c>
      <c r="D8" s="29" t="s">
        <v>99</v>
      </c>
      <c r="E8" s="55">
        <v>578</v>
      </c>
      <c r="F8" s="55">
        <v>146</v>
      </c>
      <c r="G8" s="55">
        <v>154</v>
      </c>
      <c r="H8" s="55">
        <v>7</v>
      </c>
      <c r="I8" s="55">
        <v>0</v>
      </c>
      <c r="J8" s="55">
        <v>10</v>
      </c>
      <c r="K8" s="55">
        <v>0</v>
      </c>
      <c r="L8" s="55">
        <v>0</v>
      </c>
      <c r="M8" s="55">
        <v>40</v>
      </c>
      <c r="N8" s="55">
        <v>0</v>
      </c>
      <c r="O8" s="55">
        <v>0</v>
      </c>
      <c r="P8" s="55">
        <v>221</v>
      </c>
      <c r="Q8" s="29">
        <v>138</v>
      </c>
      <c r="R8" s="32">
        <f t="shared" si="0"/>
        <v>23.875432525951556</v>
      </c>
      <c r="S8" s="29">
        <v>8</v>
      </c>
      <c r="T8" s="32">
        <f t="shared" si="1"/>
        <v>5.47945205479452</v>
      </c>
      <c r="U8" s="29">
        <v>82</v>
      </c>
      <c r="V8" s="32">
        <f t="shared" si="2"/>
        <v>53.246753246753244</v>
      </c>
      <c r="W8" s="29">
        <v>0</v>
      </c>
      <c r="X8" s="32">
        <f t="shared" si="3"/>
        <v>0</v>
      </c>
      <c r="Y8" s="29">
        <v>0</v>
      </c>
      <c r="Z8" s="70">
        <v>0</v>
      </c>
      <c r="AA8" s="29">
        <v>0</v>
      </c>
      <c r="AB8" s="32">
        <f t="shared" si="4"/>
        <v>0</v>
      </c>
      <c r="AC8" s="29">
        <v>0</v>
      </c>
      <c r="AD8" s="70">
        <v>0</v>
      </c>
      <c r="AE8" s="29">
        <v>0</v>
      </c>
      <c r="AF8" s="70">
        <v>0</v>
      </c>
      <c r="AG8" s="29">
        <v>0</v>
      </c>
      <c r="AH8" s="32">
        <f t="shared" si="5"/>
        <v>0</v>
      </c>
      <c r="AI8" s="29">
        <v>0</v>
      </c>
      <c r="AJ8" s="70">
        <v>0</v>
      </c>
      <c r="AK8" s="29">
        <v>0</v>
      </c>
      <c r="AL8" s="70">
        <v>0</v>
      </c>
      <c r="AM8" s="29">
        <v>48</v>
      </c>
      <c r="AN8" s="32">
        <f t="shared" si="8"/>
        <v>21.71945701357466</v>
      </c>
    </row>
    <row r="9" spans="1:40" ht="12.75">
      <c r="A9" s="35" t="s">
        <v>261</v>
      </c>
      <c r="B9" s="35" t="s">
        <v>106</v>
      </c>
      <c r="C9" s="35" t="s">
        <v>98</v>
      </c>
      <c r="D9" s="29" t="s">
        <v>99</v>
      </c>
      <c r="E9" s="55">
        <v>463</v>
      </c>
      <c r="F9" s="55">
        <v>169</v>
      </c>
      <c r="G9" s="55">
        <v>0</v>
      </c>
      <c r="H9" s="55">
        <v>150</v>
      </c>
      <c r="I9" s="55">
        <v>0</v>
      </c>
      <c r="J9" s="55">
        <v>6</v>
      </c>
      <c r="K9" s="55">
        <v>0</v>
      </c>
      <c r="L9" s="55">
        <v>0</v>
      </c>
      <c r="M9" s="55">
        <v>4</v>
      </c>
      <c r="N9" s="55">
        <v>0</v>
      </c>
      <c r="O9" s="55">
        <v>2</v>
      </c>
      <c r="P9" s="55">
        <v>132</v>
      </c>
      <c r="Q9" s="29">
        <v>1</v>
      </c>
      <c r="R9" s="32">
        <f t="shared" si="0"/>
        <v>0.21598272138228944</v>
      </c>
      <c r="S9" s="29">
        <v>1</v>
      </c>
      <c r="T9" s="32">
        <f t="shared" si="1"/>
        <v>0.591715976331361</v>
      </c>
      <c r="U9" s="29">
        <v>0</v>
      </c>
      <c r="V9" s="70">
        <v>0</v>
      </c>
      <c r="W9" s="29">
        <v>0</v>
      </c>
      <c r="X9" s="32">
        <f t="shared" si="3"/>
        <v>0</v>
      </c>
      <c r="Y9" s="29">
        <v>0</v>
      </c>
      <c r="Z9" s="70">
        <v>0</v>
      </c>
      <c r="AA9" s="29">
        <v>0</v>
      </c>
      <c r="AB9" s="32">
        <f t="shared" si="4"/>
        <v>0</v>
      </c>
      <c r="AC9" s="29">
        <v>0</v>
      </c>
      <c r="AD9" s="70">
        <v>0</v>
      </c>
      <c r="AE9" s="29">
        <v>0</v>
      </c>
      <c r="AF9" s="70">
        <v>0</v>
      </c>
      <c r="AG9" s="29">
        <v>0</v>
      </c>
      <c r="AH9" s="32">
        <f t="shared" si="5"/>
        <v>0</v>
      </c>
      <c r="AI9" s="29">
        <v>0</v>
      </c>
      <c r="AJ9" s="70">
        <v>0</v>
      </c>
      <c r="AK9" s="29">
        <v>0</v>
      </c>
      <c r="AL9" s="32">
        <f t="shared" si="7"/>
        <v>0</v>
      </c>
      <c r="AM9" s="29">
        <v>0</v>
      </c>
      <c r="AN9" s="32">
        <f t="shared" si="8"/>
        <v>0</v>
      </c>
    </row>
    <row r="10" spans="1:40" ht="12.75">
      <c r="A10" s="35" t="s">
        <v>262</v>
      </c>
      <c r="B10" s="35" t="s">
        <v>107</v>
      </c>
      <c r="C10" s="35" t="s">
        <v>98</v>
      </c>
      <c r="D10" s="29" t="s">
        <v>99</v>
      </c>
      <c r="E10" s="55">
        <v>1382</v>
      </c>
      <c r="F10" s="55">
        <v>364</v>
      </c>
      <c r="G10" s="55">
        <v>28</v>
      </c>
      <c r="H10" s="55">
        <v>324</v>
      </c>
      <c r="I10" s="55">
        <v>0</v>
      </c>
      <c r="J10" s="55">
        <v>117</v>
      </c>
      <c r="K10" s="55">
        <v>0</v>
      </c>
      <c r="L10" s="55">
        <v>0</v>
      </c>
      <c r="M10" s="55">
        <v>16</v>
      </c>
      <c r="N10" s="55">
        <v>0</v>
      </c>
      <c r="O10" s="55">
        <v>29</v>
      </c>
      <c r="P10" s="55">
        <v>504</v>
      </c>
      <c r="Q10" s="29">
        <v>118</v>
      </c>
      <c r="R10" s="32">
        <f t="shared" si="0"/>
        <v>8.5383502170767</v>
      </c>
      <c r="S10" s="29">
        <v>80</v>
      </c>
      <c r="T10" s="32">
        <f t="shared" si="1"/>
        <v>21.978021978021978</v>
      </c>
      <c r="U10" s="29">
        <v>9</v>
      </c>
      <c r="V10" s="32">
        <f t="shared" si="2"/>
        <v>32.142857142857146</v>
      </c>
      <c r="W10" s="29">
        <v>0</v>
      </c>
      <c r="X10" s="32">
        <f t="shared" si="3"/>
        <v>0</v>
      </c>
      <c r="Y10" s="29">
        <v>0</v>
      </c>
      <c r="Z10" s="70">
        <v>0</v>
      </c>
      <c r="AA10" s="29">
        <v>0</v>
      </c>
      <c r="AB10" s="32">
        <f t="shared" si="4"/>
        <v>0</v>
      </c>
      <c r="AC10" s="29">
        <v>0</v>
      </c>
      <c r="AD10" s="70">
        <v>0</v>
      </c>
      <c r="AE10" s="29">
        <v>0</v>
      </c>
      <c r="AF10" s="70">
        <v>0</v>
      </c>
      <c r="AG10" s="29">
        <v>0</v>
      </c>
      <c r="AH10" s="32">
        <f t="shared" si="5"/>
        <v>0</v>
      </c>
      <c r="AI10" s="29">
        <v>0</v>
      </c>
      <c r="AJ10" s="70">
        <v>0</v>
      </c>
      <c r="AK10" s="29">
        <v>0</v>
      </c>
      <c r="AL10" s="32">
        <f t="shared" si="7"/>
        <v>0</v>
      </c>
      <c r="AM10" s="29">
        <v>29</v>
      </c>
      <c r="AN10" s="32">
        <f t="shared" si="8"/>
        <v>5.753968253968254</v>
      </c>
    </row>
    <row r="11" spans="1:40" ht="12.75">
      <c r="A11" s="35" t="s">
        <v>275</v>
      </c>
      <c r="B11" s="35" t="s">
        <v>136</v>
      </c>
      <c r="C11" s="35" t="s">
        <v>137</v>
      </c>
      <c r="D11" s="29" t="s">
        <v>138</v>
      </c>
      <c r="E11" s="55">
        <v>319</v>
      </c>
      <c r="F11" s="55">
        <v>60</v>
      </c>
      <c r="G11" s="55">
        <v>90</v>
      </c>
      <c r="H11" s="55">
        <v>108</v>
      </c>
      <c r="I11" s="55">
        <v>0</v>
      </c>
      <c r="J11" s="55">
        <v>19</v>
      </c>
      <c r="K11" s="55">
        <v>0</v>
      </c>
      <c r="L11" s="55">
        <v>10</v>
      </c>
      <c r="M11" s="55">
        <v>19</v>
      </c>
      <c r="N11" s="55">
        <v>2</v>
      </c>
      <c r="O11" s="55">
        <v>5</v>
      </c>
      <c r="P11" s="55">
        <v>6</v>
      </c>
      <c r="Q11" s="29">
        <v>111</v>
      </c>
      <c r="R11" s="32">
        <f t="shared" si="0"/>
        <v>34.79623824451411</v>
      </c>
      <c r="S11" s="29">
        <v>31</v>
      </c>
      <c r="T11" s="32">
        <f t="shared" si="1"/>
        <v>51.66666666666667</v>
      </c>
      <c r="U11" s="29">
        <v>65</v>
      </c>
      <c r="V11" s="32">
        <f t="shared" si="2"/>
        <v>72.22222222222221</v>
      </c>
      <c r="W11" s="29">
        <v>6</v>
      </c>
      <c r="X11" s="32">
        <f t="shared" si="3"/>
        <v>5.555555555555555</v>
      </c>
      <c r="Y11" s="29">
        <v>0</v>
      </c>
      <c r="Z11" s="70">
        <v>0</v>
      </c>
      <c r="AA11" s="29">
        <v>6</v>
      </c>
      <c r="AB11" s="32">
        <f t="shared" si="4"/>
        <v>31.57894736842105</v>
      </c>
      <c r="AC11" s="29">
        <v>0</v>
      </c>
      <c r="AD11" s="70">
        <v>0</v>
      </c>
      <c r="AE11" s="29">
        <v>0</v>
      </c>
      <c r="AF11" s="32">
        <f>AE11/L11*100</f>
        <v>0</v>
      </c>
      <c r="AG11" s="29">
        <v>0</v>
      </c>
      <c r="AH11" s="32">
        <f t="shared" si="5"/>
        <v>0</v>
      </c>
      <c r="AI11" s="29">
        <v>0</v>
      </c>
      <c r="AJ11" s="32">
        <f t="shared" si="6"/>
        <v>0</v>
      </c>
      <c r="AK11" s="29">
        <v>0</v>
      </c>
      <c r="AL11" s="32">
        <f t="shared" si="7"/>
        <v>0</v>
      </c>
      <c r="AM11" s="29">
        <v>3</v>
      </c>
      <c r="AN11" s="32">
        <f t="shared" si="8"/>
        <v>50</v>
      </c>
    </row>
    <row r="12" spans="1:40" ht="12.75">
      <c r="A12" s="35" t="s">
        <v>276</v>
      </c>
      <c r="B12" s="35" t="s">
        <v>139</v>
      </c>
      <c r="C12" s="35" t="s">
        <v>137</v>
      </c>
      <c r="D12" s="29" t="s">
        <v>138</v>
      </c>
      <c r="E12" s="55">
        <v>691</v>
      </c>
      <c r="F12" s="55">
        <v>124</v>
      </c>
      <c r="G12" s="55">
        <v>137</v>
      </c>
      <c r="H12" s="55">
        <v>354</v>
      </c>
      <c r="I12" s="55">
        <v>0</v>
      </c>
      <c r="J12" s="55">
        <v>41</v>
      </c>
      <c r="K12" s="55">
        <v>0</v>
      </c>
      <c r="L12" s="55">
        <v>0</v>
      </c>
      <c r="M12" s="55">
        <v>5</v>
      </c>
      <c r="N12" s="55">
        <v>2</v>
      </c>
      <c r="O12" s="55">
        <v>28</v>
      </c>
      <c r="P12" s="55">
        <v>0</v>
      </c>
      <c r="Q12" s="29">
        <v>57</v>
      </c>
      <c r="R12" s="32">
        <f t="shared" si="0"/>
        <v>8.24891461649783</v>
      </c>
      <c r="S12" s="29">
        <v>10</v>
      </c>
      <c r="T12" s="32">
        <f t="shared" si="1"/>
        <v>8.064516129032258</v>
      </c>
      <c r="U12" s="37">
        <v>34</v>
      </c>
      <c r="V12" s="32">
        <f t="shared" si="2"/>
        <v>24.817518248175183</v>
      </c>
      <c r="W12" s="29">
        <v>7</v>
      </c>
      <c r="X12" s="32">
        <f t="shared" si="3"/>
        <v>1.977401129943503</v>
      </c>
      <c r="Y12" s="29">
        <v>0</v>
      </c>
      <c r="Z12" s="70">
        <v>0</v>
      </c>
      <c r="AA12" s="29">
        <v>6</v>
      </c>
      <c r="AB12" s="32">
        <f t="shared" si="4"/>
        <v>14.634146341463413</v>
      </c>
      <c r="AC12" s="29">
        <v>0</v>
      </c>
      <c r="AD12" s="70">
        <v>0</v>
      </c>
      <c r="AE12" s="29">
        <v>0</v>
      </c>
      <c r="AF12" s="70">
        <v>0</v>
      </c>
      <c r="AG12" s="29">
        <v>0</v>
      </c>
      <c r="AH12" s="32">
        <f t="shared" si="5"/>
        <v>0</v>
      </c>
      <c r="AI12" s="29">
        <v>0</v>
      </c>
      <c r="AJ12" s="32">
        <f t="shared" si="6"/>
        <v>0</v>
      </c>
      <c r="AK12" s="29">
        <v>0</v>
      </c>
      <c r="AL12" s="32">
        <f t="shared" si="7"/>
        <v>0</v>
      </c>
      <c r="AM12" s="37">
        <v>0</v>
      </c>
      <c r="AN12" s="70">
        <v>0</v>
      </c>
    </row>
    <row r="13" spans="1:40" ht="12.75">
      <c r="A13" s="35" t="s">
        <v>277</v>
      </c>
      <c r="B13" s="35" t="s">
        <v>140</v>
      </c>
      <c r="C13" s="35" t="s">
        <v>137</v>
      </c>
      <c r="D13" s="29" t="s">
        <v>141</v>
      </c>
      <c r="E13" s="55">
        <v>1071</v>
      </c>
      <c r="F13" s="55">
        <v>59</v>
      </c>
      <c r="G13" s="55">
        <v>559</v>
      </c>
      <c r="H13" s="55">
        <v>87</v>
      </c>
      <c r="I13" s="55">
        <v>0</v>
      </c>
      <c r="J13" s="55">
        <v>70</v>
      </c>
      <c r="K13" s="55">
        <v>0</v>
      </c>
      <c r="L13" s="55">
        <v>1</v>
      </c>
      <c r="M13" s="55">
        <v>110</v>
      </c>
      <c r="N13" s="55">
        <v>0</v>
      </c>
      <c r="O13" s="55">
        <v>23</v>
      </c>
      <c r="P13" s="55">
        <v>162</v>
      </c>
      <c r="Q13" s="29">
        <v>249</v>
      </c>
      <c r="R13" s="32">
        <f t="shared" si="0"/>
        <v>23.249299719887954</v>
      </c>
      <c r="S13" s="29">
        <v>10</v>
      </c>
      <c r="T13" s="32">
        <f t="shared" si="1"/>
        <v>16.94915254237288</v>
      </c>
      <c r="U13" s="29">
        <v>163</v>
      </c>
      <c r="V13" s="32">
        <f t="shared" si="2"/>
        <v>29.159212880143116</v>
      </c>
      <c r="W13" s="29">
        <v>1</v>
      </c>
      <c r="X13" s="32">
        <f t="shared" si="3"/>
        <v>1.1494252873563218</v>
      </c>
      <c r="Y13" s="29">
        <v>0</v>
      </c>
      <c r="Z13" s="70">
        <v>0</v>
      </c>
      <c r="AA13" s="29">
        <v>38</v>
      </c>
      <c r="AB13" s="32">
        <f t="shared" si="4"/>
        <v>54.285714285714285</v>
      </c>
      <c r="AC13" s="29">
        <v>0</v>
      </c>
      <c r="AD13" s="70">
        <v>0</v>
      </c>
      <c r="AE13" s="29">
        <v>0</v>
      </c>
      <c r="AF13" s="32">
        <f>AE13/L13*100</f>
        <v>0</v>
      </c>
      <c r="AG13" s="29">
        <v>0</v>
      </c>
      <c r="AH13" s="32">
        <f t="shared" si="5"/>
        <v>0</v>
      </c>
      <c r="AI13" s="29">
        <v>0</v>
      </c>
      <c r="AJ13" s="70">
        <v>0</v>
      </c>
      <c r="AK13" s="29">
        <v>1</v>
      </c>
      <c r="AL13" s="32">
        <f t="shared" si="7"/>
        <v>4.3478260869565215</v>
      </c>
      <c r="AM13" s="29">
        <v>36</v>
      </c>
      <c r="AN13" s="32">
        <f t="shared" si="8"/>
        <v>22.22222222222222</v>
      </c>
    </row>
    <row r="14" spans="1:40" ht="12.75">
      <c r="A14" s="35" t="s">
        <v>278</v>
      </c>
      <c r="B14" s="35" t="s">
        <v>142</v>
      </c>
      <c r="C14" s="35" t="s">
        <v>137</v>
      </c>
      <c r="D14" s="29" t="s">
        <v>138</v>
      </c>
      <c r="E14" s="55">
        <v>220</v>
      </c>
      <c r="F14" s="55">
        <v>75</v>
      </c>
      <c r="G14" s="55">
        <v>7</v>
      </c>
      <c r="H14" s="55">
        <v>0</v>
      </c>
      <c r="I14" s="55">
        <v>0</v>
      </c>
      <c r="J14" s="55">
        <v>18</v>
      </c>
      <c r="K14" s="55">
        <v>0</v>
      </c>
      <c r="L14" s="55">
        <v>0</v>
      </c>
      <c r="M14" s="55">
        <v>11</v>
      </c>
      <c r="N14" s="55">
        <v>0</v>
      </c>
      <c r="O14" s="55">
        <v>5</v>
      </c>
      <c r="P14" s="55">
        <v>104</v>
      </c>
      <c r="Q14" s="29">
        <v>2</v>
      </c>
      <c r="R14" s="32">
        <f t="shared" si="0"/>
        <v>0.9090909090909091</v>
      </c>
      <c r="S14" s="29">
        <v>0</v>
      </c>
      <c r="T14" s="32">
        <f t="shared" si="1"/>
        <v>0</v>
      </c>
      <c r="U14" s="29">
        <v>2</v>
      </c>
      <c r="V14" s="32">
        <f t="shared" si="2"/>
        <v>28.57142857142857</v>
      </c>
      <c r="W14" s="29">
        <v>0</v>
      </c>
      <c r="X14" s="70">
        <v>0</v>
      </c>
      <c r="Y14" s="29">
        <v>0</v>
      </c>
      <c r="Z14" s="70">
        <v>0</v>
      </c>
      <c r="AA14" s="29">
        <v>0</v>
      </c>
      <c r="AB14" s="32">
        <f t="shared" si="4"/>
        <v>0</v>
      </c>
      <c r="AC14" s="29">
        <v>0</v>
      </c>
      <c r="AD14" s="70">
        <v>0</v>
      </c>
      <c r="AE14" s="29">
        <v>0</v>
      </c>
      <c r="AF14" s="70">
        <v>0</v>
      </c>
      <c r="AG14" s="29">
        <v>0</v>
      </c>
      <c r="AH14" s="32">
        <f t="shared" si="5"/>
        <v>0</v>
      </c>
      <c r="AI14" s="29">
        <v>0</v>
      </c>
      <c r="AJ14" s="70">
        <v>0</v>
      </c>
      <c r="AK14" s="29">
        <v>0</v>
      </c>
      <c r="AL14" s="32">
        <f t="shared" si="7"/>
        <v>0</v>
      </c>
      <c r="AM14" s="29">
        <v>0</v>
      </c>
      <c r="AN14" s="32">
        <f t="shared" si="8"/>
        <v>0</v>
      </c>
    </row>
    <row r="15" spans="1:40" ht="12.75">
      <c r="A15" s="35" t="s">
        <v>279</v>
      </c>
      <c r="B15" s="35" t="s">
        <v>143</v>
      </c>
      <c r="C15" s="35" t="s">
        <v>137</v>
      </c>
      <c r="D15" s="29" t="s">
        <v>138</v>
      </c>
      <c r="E15" s="55">
        <v>412</v>
      </c>
      <c r="F15" s="55">
        <v>90</v>
      </c>
      <c r="G15" s="55">
        <v>154</v>
      </c>
      <c r="H15" s="55">
        <v>101</v>
      </c>
      <c r="I15" s="55">
        <v>0</v>
      </c>
      <c r="J15" s="55">
        <v>22</v>
      </c>
      <c r="K15" s="55">
        <v>0</v>
      </c>
      <c r="L15" s="55">
        <v>1</v>
      </c>
      <c r="M15" s="55">
        <v>22</v>
      </c>
      <c r="N15" s="55">
        <v>6</v>
      </c>
      <c r="O15" s="55">
        <v>0</v>
      </c>
      <c r="P15" s="55">
        <v>16</v>
      </c>
      <c r="Q15" s="29">
        <v>29</v>
      </c>
      <c r="R15" s="32">
        <f t="shared" si="0"/>
        <v>7.038834951456311</v>
      </c>
      <c r="S15" s="29">
        <v>7</v>
      </c>
      <c r="T15" s="32">
        <f t="shared" si="1"/>
        <v>7.777777777777778</v>
      </c>
      <c r="U15" s="29">
        <v>16</v>
      </c>
      <c r="V15" s="32">
        <f t="shared" si="2"/>
        <v>10.38961038961039</v>
      </c>
      <c r="W15" s="29">
        <v>5</v>
      </c>
      <c r="X15" s="32">
        <f t="shared" si="3"/>
        <v>4.9504950495049505</v>
      </c>
      <c r="Y15" s="29">
        <v>0</v>
      </c>
      <c r="Z15" s="70">
        <v>0</v>
      </c>
      <c r="AA15" s="29">
        <v>1</v>
      </c>
      <c r="AB15" s="32">
        <f t="shared" si="4"/>
        <v>4.545454545454546</v>
      </c>
      <c r="AC15" s="29">
        <v>0</v>
      </c>
      <c r="AD15" s="70">
        <v>0</v>
      </c>
      <c r="AE15" s="29">
        <v>0</v>
      </c>
      <c r="AF15" s="32">
        <f>AE15/L15*100</f>
        <v>0</v>
      </c>
      <c r="AG15" s="29">
        <v>0</v>
      </c>
      <c r="AH15" s="32">
        <f t="shared" si="5"/>
        <v>0</v>
      </c>
      <c r="AI15" s="29">
        <v>0</v>
      </c>
      <c r="AJ15" s="32">
        <f t="shared" si="6"/>
        <v>0</v>
      </c>
      <c r="AK15" s="29">
        <v>0</v>
      </c>
      <c r="AL15" s="70">
        <v>0</v>
      </c>
      <c r="AM15" s="29">
        <v>0</v>
      </c>
      <c r="AN15" s="32">
        <f t="shared" si="8"/>
        <v>0</v>
      </c>
    </row>
    <row r="16" spans="1:40" ht="12.75">
      <c r="A16" s="35" t="s">
        <v>280</v>
      </c>
      <c r="B16" s="35" t="s">
        <v>144</v>
      </c>
      <c r="C16" s="35" t="s">
        <v>137</v>
      </c>
      <c r="D16" s="29" t="s">
        <v>138</v>
      </c>
      <c r="E16" s="55">
        <v>315</v>
      </c>
      <c r="F16" s="55">
        <v>109</v>
      </c>
      <c r="G16" s="55">
        <v>0</v>
      </c>
      <c r="H16" s="55">
        <v>0</v>
      </c>
      <c r="I16" s="55">
        <v>0</v>
      </c>
      <c r="J16" s="55">
        <v>23</v>
      </c>
      <c r="K16" s="55">
        <v>0</v>
      </c>
      <c r="L16" s="55">
        <v>0</v>
      </c>
      <c r="M16" s="55">
        <v>27</v>
      </c>
      <c r="N16" s="55">
        <v>0</v>
      </c>
      <c r="O16" s="55">
        <v>6</v>
      </c>
      <c r="P16" s="55">
        <v>150</v>
      </c>
      <c r="Q16" s="29">
        <v>20</v>
      </c>
      <c r="R16" s="32">
        <f t="shared" si="0"/>
        <v>6.349206349206349</v>
      </c>
      <c r="S16" s="29">
        <v>0</v>
      </c>
      <c r="T16" s="32">
        <f t="shared" si="1"/>
        <v>0</v>
      </c>
      <c r="U16" s="29">
        <v>0</v>
      </c>
      <c r="V16" s="70">
        <v>0</v>
      </c>
      <c r="W16" s="29">
        <v>0</v>
      </c>
      <c r="X16" s="70">
        <v>0</v>
      </c>
      <c r="Y16" s="29">
        <v>0</v>
      </c>
      <c r="Z16" s="70">
        <v>0</v>
      </c>
      <c r="AA16" s="29">
        <v>0</v>
      </c>
      <c r="AB16" s="32">
        <f t="shared" si="4"/>
        <v>0</v>
      </c>
      <c r="AC16" s="29">
        <v>0</v>
      </c>
      <c r="AD16" s="70">
        <v>0</v>
      </c>
      <c r="AE16" s="29">
        <v>0</v>
      </c>
      <c r="AF16" s="70">
        <v>0</v>
      </c>
      <c r="AG16" s="29">
        <v>0</v>
      </c>
      <c r="AH16" s="32">
        <f t="shared" si="5"/>
        <v>0</v>
      </c>
      <c r="AI16" s="29">
        <v>0</v>
      </c>
      <c r="AJ16" s="70">
        <v>0</v>
      </c>
      <c r="AK16" s="29">
        <v>0</v>
      </c>
      <c r="AL16" s="32">
        <f t="shared" si="7"/>
        <v>0</v>
      </c>
      <c r="AM16" s="29">
        <v>20</v>
      </c>
      <c r="AN16" s="32">
        <f t="shared" si="8"/>
        <v>13.333333333333334</v>
      </c>
    </row>
    <row r="17" spans="1:40" ht="12.75">
      <c r="A17" s="35" t="s">
        <v>281</v>
      </c>
      <c r="B17" s="35" t="s">
        <v>145</v>
      </c>
      <c r="C17" s="35" t="s">
        <v>137</v>
      </c>
      <c r="D17" s="29" t="s">
        <v>138</v>
      </c>
      <c r="E17" s="55">
        <v>258</v>
      </c>
      <c r="F17" s="55">
        <v>54</v>
      </c>
      <c r="G17" s="55">
        <v>52</v>
      </c>
      <c r="H17" s="55">
        <v>0</v>
      </c>
      <c r="I17" s="55">
        <v>0</v>
      </c>
      <c r="J17" s="55">
        <v>27</v>
      </c>
      <c r="K17" s="55">
        <v>0</v>
      </c>
      <c r="L17" s="55">
        <v>0</v>
      </c>
      <c r="M17" s="55">
        <v>6</v>
      </c>
      <c r="N17" s="55">
        <v>10</v>
      </c>
      <c r="O17" s="55">
        <v>0</v>
      </c>
      <c r="P17" s="55">
        <v>109</v>
      </c>
      <c r="Q17" s="29">
        <v>19</v>
      </c>
      <c r="R17" s="32">
        <f t="shared" si="0"/>
        <v>7.3643410852713185</v>
      </c>
      <c r="S17" s="29">
        <v>1</v>
      </c>
      <c r="T17" s="32">
        <f t="shared" si="1"/>
        <v>1.8518518518518516</v>
      </c>
      <c r="U17" s="29">
        <v>12</v>
      </c>
      <c r="V17" s="32">
        <f t="shared" si="2"/>
        <v>23.076923076923077</v>
      </c>
      <c r="W17" s="29">
        <v>0</v>
      </c>
      <c r="X17" s="70">
        <v>0</v>
      </c>
      <c r="Y17" s="29">
        <v>0</v>
      </c>
      <c r="Z17" s="70">
        <v>0</v>
      </c>
      <c r="AA17" s="29">
        <v>3</v>
      </c>
      <c r="AB17" s="32">
        <f t="shared" si="4"/>
        <v>11.11111111111111</v>
      </c>
      <c r="AC17" s="29">
        <v>0</v>
      </c>
      <c r="AD17" s="70">
        <v>0</v>
      </c>
      <c r="AE17" s="29">
        <v>0</v>
      </c>
      <c r="AF17" s="70">
        <v>0</v>
      </c>
      <c r="AG17" s="29">
        <v>0</v>
      </c>
      <c r="AH17" s="32">
        <f t="shared" si="5"/>
        <v>0</v>
      </c>
      <c r="AI17" s="29">
        <v>0</v>
      </c>
      <c r="AJ17" s="32">
        <f t="shared" si="6"/>
        <v>0</v>
      </c>
      <c r="AK17" s="29">
        <v>0</v>
      </c>
      <c r="AL17" s="70">
        <v>0</v>
      </c>
      <c r="AM17" s="29">
        <v>3</v>
      </c>
      <c r="AN17" s="32">
        <f t="shared" si="8"/>
        <v>2.7522935779816518</v>
      </c>
    </row>
    <row r="18" spans="1:40" ht="12.75">
      <c r="A18" s="35" t="s">
        <v>282</v>
      </c>
      <c r="B18" s="35" t="s">
        <v>146</v>
      </c>
      <c r="C18" s="35" t="s">
        <v>137</v>
      </c>
      <c r="D18" s="29" t="s">
        <v>138</v>
      </c>
      <c r="E18" s="55">
        <v>267</v>
      </c>
      <c r="F18" s="55">
        <v>87</v>
      </c>
      <c r="G18" s="55">
        <v>0</v>
      </c>
      <c r="H18" s="55">
        <v>0</v>
      </c>
      <c r="I18" s="55">
        <v>0</v>
      </c>
      <c r="J18" s="55">
        <v>9</v>
      </c>
      <c r="K18" s="55">
        <v>0</v>
      </c>
      <c r="L18" s="55">
        <v>0</v>
      </c>
      <c r="M18" s="55">
        <v>9</v>
      </c>
      <c r="N18" s="55">
        <v>0</v>
      </c>
      <c r="O18" s="55">
        <v>5</v>
      </c>
      <c r="P18" s="55">
        <v>157</v>
      </c>
      <c r="Q18" s="29">
        <v>0</v>
      </c>
      <c r="R18" s="32">
        <f t="shared" si="0"/>
        <v>0</v>
      </c>
      <c r="S18" s="29">
        <v>0</v>
      </c>
      <c r="T18" s="32">
        <f t="shared" si="1"/>
        <v>0</v>
      </c>
      <c r="U18" s="29">
        <v>0</v>
      </c>
      <c r="V18" s="70">
        <v>0</v>
      </c>
      <c r="W18" s="29">
        <v>0</v>
      </c>
      <c r="X18" s="70">
        <v>0</v>
      </c>
      <c r="Y18" s="29">
        <v>0</v>
      </c>
      <c r="Z18" s="70">
        <v>0</v>
      </c>
      <c r="AA18" s="29">
        <v>0</v>
      </c>
      <c r="AB18" s="32">
        <f t="shared" si="4"/>
        <v>0</v>
      </c>
      <c r="AC18" s="29">
        <v>0</v>
      </c>
      <c r="AD18" s="70">
        <v>0</v>
      </c>
      <c r="AE18" s="29">
        <v>0</v>
      </c>
      <c r="AF18" s="70">
        <v>0</v>
      </c>
      <c r="AG18" s="29">
        <v>0</v>
      </c>
      <c r="AH18" s="32">
        <f t="shared" si="5"/>
        <v>0</v>
      </c>
      <c r="AI18" s="29">
        <v>0</v>
      </c>
      <c r="AJ18" s="70">
        <v>0</v>
      </c>
      <c r="AK18" s="29">
        <v>0</v>
      </c>
      <c r="AL18" s="32">
        <f t="shared" si="7"/>
        <v>0</v>
      </c>
      <c r="AM18" s="29">
        <v>0</v>
      </c>
      <c r="AN18" s="32">
        <f t="shared" si="8"/>
        <v>0</v>
      </c>
    </row>
    <row r="19" spans="1:40" ht="12.75">
      <c r="A19" s="35" t="s">
        <v>283</v>
      </c>
      <c r="B19" s="35" t="s">
        <v>137</v>
      </c>
      <c r="C19" s="35" t="s">
        <v>137</v>
      </c>
      <c r="D19" s="29" t="s">
        <v>138</v>
      </c>
      <c r="E19" s="55">
        <v>1496</v>
      </c>
      <c r="F19" s="55">
        <v>178</v>
      </c>
      <c r="G19" s="55">
        <v>609</v>
      </c>
      <c r="H19" s="55">
        <v>152</v>
      </c>
      <c r="I19" s="55">
        <v>0</v>
      </c>
      <c r="J19" s="55">
        <v>77</v>
      </c>
      <c r="K19" s="55">
        <v>0</v>
      </c>
      <c r="L19" s="55">
        <v>1</v>
      </c>
      <c r="M19" s="55">
        <v>63</v>
      </c>
      <c r="N19" s="55">
        <v>79</v>
      </c>
      <c r="O19" s="55">
        <v>69</v>
      </c>
      <c r="P19" s="55">
        <v>268</v>
      </c>
      <c r="Q19" s="29">
        <v>263</v>
      </c>
      <c r="R19" s="32">
        <f t="shared" si="0"/>
        <v>17.580213903743317</v>
      </c>
      <c r="S19" s="29">
        <v>26</v>
      </c>
      <c r="T19" s="32">
        <f t="shared" si="1"/>
        <v>14.606741573033707</v>
      </c>
      <c r="U19" s="29">
        <v>212</v>
      </c>
      <c r="V19" s="32">
        <f t="shared" si="2"/>
        <v>34.8111658456486</v>
      </c>
      <c r="W19" s="29">
        <v>0</v>
      </c>
      <c r="X19" s="32">
        <f t="shared" si="3"/>
        <v>0</v>
      </c>
      <c r="Y19" s="29">
        <v>0</v>
      </c>
      <c r="Z19" s="70">
        <v>0</v>
      </c>
      <c r="AA19" s="29">
        <v>5</v>
      </c>
      <c r="AB19" s="32">
        <f t="shared" si="4"/>
        <v>6.493506493506493</v>
      </c>
      <c r="AC19" s="29">
        <v>0</v>
      </c>
      <c r="AD19" s="70">
        <v>0</v>
      </c>
      <c r="AE19" s="29">
        <v>0</v>
      </c>
      <c r="AF19" s="32">
        <f>AE19/L19*100</f>
        <v>0</v>
      </c>
      <c r="AG19" s="29">
        <v>0</v>
      </c>
      <c r="AH19" s="32">
        <f t="shared" si="5"/>
        <v>0</v>
      </c>
      <c r="AI19" s="29">
        <v>0</v>
      </c>
      <c r="AJ19" s="32">
        <f t="shared" si="6"/>
        <v>0</v>
      </c>
      <c r="AK19" s="29">
        <v>1</v>
      </c>
      <c r="AL19" s="32">
        <f t="shared" si="7"/>
        <v>1.4492753623188406</v>
      </c>
      <c r="AM19" s="29">
        <v>19</v>
      </c>
      <c r="AN19" s="32">
        <f t="shared" si="8"/>
        <v>7.08955223880597</v>
      </c>
    </row>
    <row r="20" spans="1:40" ht="12.75">
      <c r="A20" s="35" t="s">
        <v>284</v>
      </c>
      <c r="B20" s="35" t="s">
        <v>147</v>
      </c>
      <c r="C20" s="35" t="s">
        <v>137</v>
      </c>
      <c r="D20" s="29" t="s">
        <v>138</v>
      </c>
      <c r="E20" s="55">
        <v>803</v>
      </c>
      <c r="F20" s="55">
        <v>345</v>
      </c>
      <c r="G20" s="55">
        <v>85</v>
      </c>
      <c r="H20" s="55">
        <v>0</v>
      </c>
      <c r="I20" s="55">
        <v>0</v>
      </c>
      <c r="J20" s="55">
        <v>75</v>
      </c>
      <c r="K20" s="55">
        <v>0</v>
      </c>
      <c r="L20" s="55">
        <v>0</v>
      </c>
      <c r="M20" s="55">
        <v>67</v>
      </c>
      <c r="N20" s="55">
        <v>23</v>
      </c>
      <c r="O20" s="55">
        <v>0</v>
      </c>
      <c r="P20" s="55">
        <v>208</v>
      </c>
      <c r="Q20" s="29">
        <v>4</v>
      </c>
      <c r="R20" s="32">
        <f t="shared" si="0"/>
        <v>0.49813200498132004</v>
      </c>
      <c r="S20" s="29">
        <v>0</v>
      </c>
      <c r="T20" s="32">
        <f t="shared" si="1"/>
        <v>0</v>
      </c>
      <c r="U20" s="29">
        <v>3</v>
      </c>
      <c r="V20" s="32">
        <f t="shared" si="2"/>
        <v>3.5294117647058822</v>
      </c>
      <c r="W20" s="29">
        <v>0</v>
      </c>
      <c r="X20" s="70">
        <v>0</v>
      </c>
      <c r="Y20" s="29">
        <v>0</v>
      </c>
      <c r="Z20" s="70">
        <v>0</v>
      </c>
      <c r="AA20" s="29">
        <v>0</v>
      </c>
      <c r="AB20" s="32">
        <f t="shared" si="4"/>
        <v>0</v>
      </c>
      <c r="AC20" s="29">
        <v>0</v>
      </c>
      <c r="AD20" s="70">
        <v>0</v>
      </c>
      <c r="AE20" s="29">
        <v>0</v>
      </c>
      <c r="AF20" s="70">
        <v>0</v>
      </c>
      <c r="AG20" s="29">
        <v>0</v>
      </c>
      <c r="AH20" s="32">
        <f t="shared" si="5"/>
        <v>0</v>
      </c>
      <c r="AI20" s="29">
        <v>0</v>
      </c>
      <c r="AJ20" s="32">
        <f t="shared" si="6"/>
        <v>0</v>
      </c>
      <c r="AK20" s="29">
        <v>0</v>
      </c>
      <c r="AL20" s="70">
        <v>0</v>
      </c>
      <c r="AM20" s="29">
        <v>1</v>
      </c>
      <c r="AN20" s="32">
        <f t="shared" si="8"/>
        <v>0.4807692307692308</v>
      </c>
    </row>
    <row r="21" spans="1:40" ht="12.75">
      <c r="A21" s="35" t="s">
        <v>285</v>
      </c>
      <c r="B21" s="35" t="s">
        <v>148</v>
      </c>
      <c r="C21" s="35" t="s">
        <v>137</v>
      </c>
      <c r="D21" s="29" t="s">
        <v>138</v>
      </c>
      <c r="E21" s="55">
        <v>389</v>
      </c>
      <c r="F21" s="55">
        <v>113</v>
      </c>
      <c r="G21" s="55">
        <v>70</v>
      </c>
      <c r="H21" s="55">
        <v>0</v>
      </c>
      <c r="I21" s="55">
        <v>0</v>
      </c>
      <c r="J21" s="55">
        <v>78</v>
      </c>
      <c r="K21" s="55">
        <v>0</v>
      </c>
      <c r="L21" s="55">
        <v>0</v>
      </c>
      <c r="M21" s="55">
        <v>14</v>
      </c>
      <c r="N21" s="55">
        <v>0</v>
      </c>
      <c r="O21" s="55">
        <v>0</v>
      </c>
      <c r="P21" s="55">
        <v>114</v>
      </c>
      <c r="Q21" s="29">
        <v>84</v>
      </c>
      <c r="R21" s="32">
        <f t="shared" si="0"/>
        <v>21.59383033419023</v>
      </c>
      <c r="S21" s="29">
        <v>0</v>
      </c>
      <c r="T21" s="32">
        <f t="shared" si="1"/>
        <v>0</v>
      </c>
      <c r="U21" s="29">
        <v>40</v>
      </c>
      <c r="V21" s="32">
        <f t="shared" si="2"/>
        <v>57.14285714285714</v>
      </c>
      <c r="W21" s="29">
        <v>0</v>
      </c>
      <c r="X21" s="70">
        <v>0</v>
      </c>
      <c r="Y21" s="29">
        <v>0</v>
      </c>
      <c r="Z21" s="70">
        <v>0</v>
      </c>
      <c r="AA21" s="29">
        <v>26</v>
      </c>
      <c r="AB21" s="32">
        <f t="shared" si="4"/>
        <v>33.33333333333333</v>
      </c>
      <c r="AC21" s="29">
        <v>0</v>
      </c>
      <c r="AD21" s="70">
        <v>0</v>
      </c>
      <c r="AE21" s="29">
        <v>0</v>
      </c>
      <c r="AF21" s="70">
        <v>0</v>
      </c>
      <c r="AG21" s="29">
        <v>0</v>
      </c>
      <c r="AH21" s="32">
        <f t="shared" si="5"/>
        <v>0</v>
      </c>
      <c r="AI21" s="29">
        <v>0</v>
      </c>
      <c r="AJ21" s="70">
        <v>0</v>
      </c>
      <c r="AK21" s="29">
        <v>0</v>
      </c>
      <c r="AL21" s="70">
        <v>0</v>
      </c>
      <c r="AM21" s="29">
        <v>18</v>
      </c>
      <c r="AN21" s="32">
        <f t="shared" si="8"/>
        <v>15.789473684210526</v>
      </c>
    </row>
    <row r="22" spans="1:40" s="38" customFormat="1" ht="12.75">
      <c r="A22" s="35" t="s">
        <v>286</v>
      </c>
      <c r="B22" s="35" t="s">
        <v>159</v>
      </c>
      <c r="C22" s="35" t="s">
        <v>160</v>
      </c>
      <c r="D22" s="29" t="s">
        <v>141</v>
      </c>
      <c r="E22" s="29">
        <v>975</v>
      </c>
      <c r="F22" s="35">
        <v>0</v>
      </c>
      <c r="G22" s="35">
        <v>294</v>
      </c>
      <c r="H22" s="35">
        <v>196</v>
      </c>
      <c r="I22" s="35">
        <v>0</v>
      </c>
      <c r="J22" s="35">
        <v>221</v>
      </c>
      <c r="K22" s="35">
        <v>1</v>
      </c>
      <c r="L22" s="35">
        <v>8</v>
      </c>
      <c r="M22" s="35">
        <v>192</v>
      </c>
      <c r="N22" s="35">
        <v>32</v>
      </c>
      <c r="O22" s="35">
        <v>31</v>
      </c>
      <c r="P22" s="35">
        <v>0</v>
      </c>
      <c r="Q22" s="29">
        <v>319</v>
      </c>
      <c r="R22" s="32">
        <f t="shared" si="0"/>
        <v>32.71794871794872</v>
      </c>
      <c r="S22" s="29">
        <v>0</v>
      </c>
      <c r="T22" s="70">
        <v>0</v>
      </c>
      <c r="U22" s="29">
        <v>224</v>
      </c>
      <c r="V22" s="32">
        <f t="shared" si="2"/>
        <v>76.19047619047619</v>
      </c>
      <c r="W22" s="29">
        <v>5</v>
      </c>
      <c r="X22" s="32">
        <f t="shared" si="3"/>
        <v>2.5510204081632653</v>
      </c>
      <c r="Y22" s="29">
        <v>0</v>
      </c>
      <c r="Z22" s="70">
        <v>0</v>
      </c>
      <c r="AA22" s="29">
        <v>70</v>
      </c>
      <c r="AB22" s="32">
        <f t="shared" si="4"/>
        <v>31.674208144796378</v>
      </c>
      <c r="AC22" s="29">
        <v>0</v>
      </c>
      <c r="AD22" s="32">
        <f>AC22/K22*100</f>
        <v>0</v>
      </c>
      <c r="AE22" s="29">
        <v>0</v>
      </c>
      <c r="AF22" s="32">
        <f>AE22/L22*100</f>
        <v>0</v>
      </c>
      <c r="AG22" s="29">
        <v>11</v>
      </c>
      <c r="AH22" s="32">
        <f t="shared" si="5"/>
        <v>5.729166666666666</v>
      </c>
      <c r="AI22" s="29">
        <v>4</v>
      </c>
      <c r="AJ22" s="32">
        <f t="shared" si="6"/>
        <v>12.5</v>
      </c>
      <c r="AK22" s="29">
        <v>5</v>
      </c>
      <c r="AL22" s="32">
        <f t="shared" si="7"/>
        <v>16.129032258064516</v>
      </c>
      <c r="AM22" s="29">
        <v>0</v>
      </c>
      <c r="AN22" s="70">
        <v>0</v>
      </c>
    </row>
    <row r="23" spans="1:40" s="38" customFormat="1" ht="12.75">
      <c r="A23" s="35" t="s">
        <v>287</v>
      </c>
      <c r="B23" s="35" t="s">
        <v>160</v>
      </c>
      <c r="C23" s="35" t="s">
        <v>160</v>
      </c>
      <c r="D23" s="29" t="s">
        <v>141</v>
      </c>
      <c r="E23" s="29">
        <v>3612</v>
      </c>
      <c r="F23" s="35">
        <v>31</v>
      </c>
      <c r="G23" s="35">
        <v>1881</v>
      </c>
      <c r="H23" s="35">
        <v>1095</v>
      </c>
      <c r="I23" s="35">
        <v>0</v>
      </c>
      <c r="J23" s="35">
        <v>390</v>
      </c>
      <c r="K23" s="35">
        <v>11</v>
      </c>
      <c r="L23" s="35">
        <v>15</v>
      </c>
      <c r="M23" s="35">
        <v>66</v>
      </c>
      <c r="N23" s="35">
        <v>74</v>
      </c>
      <c r="O23" s="35">
        <v>49</v>
      </c>
      <c r="P23" s="35">
        <v>0</v>
      </c>
      <c r="Q23" s="29">
        <v>1380</v>
      </c>
      <c r="R23" s="32">
        <f t="shared" si="0"/>
        <v>38.205980066445186</v>
      </c>
      <c r="S23" s="29">
        <v>3</v>
      </c>
      <c r="T23" s="32">
        <f t="shared" si="1"/>
        <v>9.67741935483871</v>
      </c>
      <c r="U23" s="29">
        <v>1244</v>
      </c>
      <c r="V23" s="32">
        <f t="shared" si="2"/>
        <v>66.13503455608719</v>
      </c>
      <c r="W23" s="29">
        <v>70</v>
      </c>
      <c r="X23" s="32">
        <f t="shared" si="3"/>
        <v>6.392694063926941</v>
      </c>
      <c r="Y23" s="29">
        <v>0</v>
      </c>
      <c r="Z23" s="70">
        <v>0</v>
      </c>
      <c r="AA23" s="29">
        <v>30</v>
      </c>
      <c r="AB23" s="32">
        <f t="shared" si="4"/>
        <v>7.6923076923076925</v>
      </c>
      <c r="AC23" s="29">
        <v>0</v>
      </c>
      <c r="AD23" s="32">
        <f>AC23/K23*100</f>
        <v>0</v>
      </c>
      <c r="AE23" s="29">
        <v>2</v>
      </c>
      <c r="AF23" s="32">
        <f>AE23/L23*100</f>
        <v>13.333333333333334</v>
      </c>
      <c r="AG23" s="29">
        <v>0</v>
      </c>
      <c r="AH23" s="32">
        <f t="shared" si="5"/>
        <v>0</v>
      </c>
      <c r="AI23" s="29">
        <v>22</v>
      </c>
      <c r="AJ23" s="32">
        <f t="shared" si="6"/>
        <v>29.72972972972973</v>
      </c>
      <c r="AK23" s="29">
        <v>9</v>
      </c>
      <c r="AL23" s="32">
        <f t="shared" si="7"/>
        <v>18.367346938775512</v>
      </c>
      <c r="AM23" s="29">
        <v>0</v>
      </c>
      <c r="AN23" s="70">
        <v>0</v>
      </c>
    </row>
    <row r="24" spans="1:40" s="38" customFormat="1" ht="12.75">
      <c r="A24" s="35" t="s">
        <v>288</v>
      </c>
      <c r="B24" s="35" t="s">
        <v>161</v>
      </c>
      <c r="C24" s="35" t="s">
        <v>160</v>
      </c>
      <c r="D24" s="29" t="s">
        <v>162</v>
      </c>
      <c r="E24" s="35">
        <v>905</v>
      </c>
      <c r="F24" s="35">
        <v>33</v>
      </c>
      <c r="G24" s="35">
        <v>362</v>
      </c>
      <c r="H24" s="35">
        <v>374</v>
      </c>
      <c r="I24" s="35">
        <v>0</v>
      </c>
      <c r="J24" s="35">
        <v>86</v>
      </c>
      <c r="K24" s="35">
        <v>0</v>
      </c>
      <c r="L24" s="35">
        <v>0</v>
      </c>
      <c r="M24" s="35">
        <v>23</v>
      </c>
      <c r="N24" s="35">
        <v>0</v>
      </c>
      <c r="O24" s="35">
        <v>27</v>
      </c>
      <c r="P24" s="35">
        <v>0</v>
      </c>
      <c r="Q24" s="29">
        <v>269</v>
      </c>
      <c r="R24" s="32">
        <f t="shared" si="0"/>
        <v>29.723756906077348</v>
      </c>
      <c r="S24" s="29">
        <v>9</v>
      </c>
      <c r="T24" s="32">
        <f t="shared" si="1"/>
        <v>27.27272727272727</v>
      </c>
      <c r="U24" s="29">
        <v>232</v>
      </c>
      <c r="V24" s="32">
        <f t="shared" si="2"/>
        <v>64.08839779005525</v>
      </c>
      <c r="W24" s="29">
        <v>7</v>
      </c>
      <c r="X24" s="32">
        <f t="shared" si="3"/>
        <v>1.8716577540106951</v>
      </c>
      <c r="Y24" s="29">
        <v>0</v>
      </c>
      <c r="Z24" s="70">
        <v>0</v>
      </c>
      <c r="AA24" s="29">
        <v>18</v>
      </c>
      <c r="AB24" s="32">
        <f t="shared" si="4"/>
        <v>20.930232558139537</v>
      </c>
      <c r="AC24" s="29">
        <v>0</v>
      </c>
      <c r="AD24" s="70">
        <v>0</v>
      </c>
      <c r="AE24" s="29">
        <v>0</v>
      </c>
      <c r="AF24" s="70">
        <v>0</v>
      </c>
      <c r="AG24" s="29">
        <v>0</v>
      </c>
      <c r="AH24" s="32">
        <f t="shared" si="5"/>
        <v>0</v>
      </c>
      <c r="AI24" s="29">
        <v>0</v>
      </c>
      <c r="AJ24" s="70">
        <v>0</v>
      </c>
      <c r="AK24" s="29">
        <v>3</v>
      </c>
      <c r="AL24" s="32">
        <f t="shared" si="7"/>
        <v>11.11111111111111</v>
      </c>
      <c r="AM24" s="29">
        <v>0</v>
      </c>
      <c r="AN24" s="70">
        <v>0</v>
      </c>
    </row>
    <row r="25" spans="1:40" s="38" customFormat="1" ht="12.75">
      <c r="A25" s="35" t="s">
        <v>289</v>
      </c>
      <c r="B25" s="35" t="s">
        <v>163</v>
      </c>
      <c r="C25" s="35" t="s">
        <v>160</v>
      </c>
      <c r="D25" s="29" t="s">
        <v>63</v>
      </c>
      <c r="E25" s="35">
        <v>2029</v>
      </c>
      <c r="F25" s="35">
        <v>231</v>
      </c>
      <c r="G25" s="35">
        <v>457</v>
      </c>
      <c r="H25" s="35">
        <v>578</v>
      </c>
      <c r="I25" s="35">
        <v>0</v>
      </c>
      <c r="J25" s="35">
        <v>187</v>
      </c>
      <c r="K25" s="35">
        <v>0</v>
      </c>
      <c r="L25" s="35">
        <v>1</v>
      </c>
      <c r="M25" s="35">
        <v>375</v>
      </c>
      <c r="N25" s="35">
        <v>36</v>
      </c>
      <c r="O25" s="35">
        <v>82</v>
      </c>
      <c r="P25" s="35">
        <v>82</v>
      </c>
      <c r="Q25" s="29">
        <v>609</v>
      </c>
      <c r="R25" s="32">
        <f t="shared" si="0"/>
        <v>30.01478560867422</v>
      </c>
      <c r="S25" s="29">
        <v>179</v>
      </c>
      <c r="T25" s="32">
        <f t="shared" si="1"/>
        <v>77.48917748917748</v>
      </c>
      <c r="U25" s="29">
        <v>322</v>
      </c>
      <c r="V25" s="32">
        <f t="shared" si="2"/>
        <v>70.45951859956236</v>
      </c>
      <c r="W25" s="29">
        <v>14</v>
      </c>
      <c r="X25" s="32">
        <f t="shared" si="3"/>
        <v>2.422145328719723</v>
      </c>
      <c r="Y25" s="29">
        <v>0</v>
      </c>
      <c r="Z25" s="70">
        <v>0</v>
      </c>
      <c r="AA25" s="29">
        <v>16</v>
      </c>
      <c r="AB25" s="32">
        <f t="shared" si="4"/>
        <v>8.55614973262032</v>
      </c>
      <c r="AC25" s="29">
        <v>0</v>
      </c>
      <c r="AD25" s="70">
        <v>0</v>
      </c>
      <c r="AE25" s="29">
        <v>0</v>
      </c>
      <c r="AF25" s="32">
        <f>AE25/L25*100</f>
        <v>0</v>
      </c>
      <c r="AG25" s="29">
        <v>0</v>
      </c>
      <c r="AH25" s="32">
        <f t="shared" si="5"/>
        <v>0</v>
      </c>
      <c r="AI25" s="29">
        <v>6</v>
      </c>
      <c r="AJ25" s="32">
        <f t="shared" si="6"/>
        <v>16.666666666666664</v>
      </c>
      <c r="AK25" s="29">
        <v>17</v>
      </c>
      <c r="AL25" s="32">
        <f t="shared" si="7"/>
        <v>20.73170731707317</v>
      </c>
      <c r="AM25" s="29">
        <v>55</v>
      </c>
      <c r="AN25" s="32">
        <f t="shared" si="8"/>
        <v>67.07317073170732</v>
      </c>
    </row>
    <row r="26" spans="1:40" s="38" customFormat="1" ht="12.75">
      <c r="A26" s="35" t="s">
        <v>290</v>
      </c>
      <c r="B26" s="35" t="s">
        <v>164</v>
      </c>
      <c r="C26" s="35" t="s">
        <v>165</v>
      </c>
      <c r="D26" s="29" t="s">
        <v>99</v>
      </c>
      <c r="E26" s="35">
        <v>1381</v>
      </c>
      <c r="F26" s="35">
        <v>257</v>
      </c>
      <c r="G26" s="35">
        <v>457</v>
      </c>
      <c r="H26" s="35">
        <v>101</v>
      </c>
      <c r="I26" s="35">
        <v>0</v>
      </c>
      <c r="J26" s="35">
        <v>135</v>
      </c>
      <c r="K26" s="35">
        <v>0</v>
      </c>
      <c r="L26" s="35">
        <v>7</v>
      </c>
      <c r="M26" s="35">
        <v>19</v>
      </c>
      <c r="N26" s="35">
        <v>9</v>
      </c>
      <c r="O26" s="35">
        <v>159</v>
      </c>
      <c r="P26" s="35">
        <v>237</v>
      </c>
      <c r="Q26" s="29">
        <v>614</v>
      </c>
      <c r="R26" s="32">
        <f t="shared" si="0"/>
        <v>44.4605358435916</v>
      </c>
      <c r="S26" s="29">
        <v>152</v>
      </c>
      <c r="T26" s="32">
        <f t="shared" si="1"/>
        <v>59.143968871595334</v>
      </c>
      <c r="U26" s="29">
        <v>401</v>
      </c>
      <c r="V26" s="32">
        <f t="shared" si="2"/>
        <v>87.74617067833698</v>
      </c>
      <c r="W26" s="29">
        <v>3</v>
      </c>
      <c r="X26" s="32">
        <f t="shared" si="3"/>
        <v>2.9702970297029703</v>
      </c>
      <c r="Y26" s="29">
        <v>0</v>
      </c>
      <c r="Z26" s="70">
        <v>0</v>
      </c>
      <c r="AA26" s="29">
        <v>22</v>
      </c>
      <c r="AB26" s="32">
        <f t="shared" si="4"/>
        <v>16.296296296296298</v>
      </c>
      <c r="AC26" s="29">
        <v>0</v>
      </c>
      <c r="AD26" s="70">
        <v>0</v>
      </c>
      <c r="AE26" s="29">
        <v>0</v>
      </c>
      <c r="AF26" s="32">
        <f>AE26/L26*100</f>
        <v>0</v>
      </c>
      <c r="AG26" s="29">
        <v>0</v>
      </c>
      <c r="AH26" s="32">
        <f t="shared" si="5"/>
        <v>0</v>
      </c>
      <c r="AI26" s="29">
        <v>0</v>
      </c>
      <c r="AJ26" s="32">
        <f t="shared" si="6"/>
        <v>0</v>
      </c>
      <c r="AK26" s="29">
        <v>25</v>
      </c>
      <c r="AL26" s="32">
        <f t="shared" si="7"/>
        <v>15.723270440251572</v>
      </c>
      <c r="AM26" s="29">
        <v>11</v>
      </c>
      <c r="AN26" s="32">
        <f t="shared" si="8"/>
        <v>4.641350210970464</v>
      </c>
    </row>
    <row r="27" spans="1:40" s="38" customFormat="1" ht="12.75">
      <c r="A27" s="35" t="s">
        <v>291</v>
      </c>
      <c r="B27" s="35" t="s">
        <v>166</v>
      </c>
      <c r="C27" s="35" t="s">
        <v>165</v>
      </c>
      <c r="D27" s="29" t="s">
        <v>141</v>
      </c>
      <c r="E27" s="35">
        <v>1891</v>
      </c>
      <c r="F27" s="35">
        <v>338</v>
      </c>
      <c r="G27" s="35">
        <v>572</v>
      </c>
      <c r="H27" s="35">
        <v>760</v>
      </c>
      <c r="I27" s="35">
        <v>0</v>
      </c>
      <c r="J27" s="35">
        <v>114</v>
      </c>
      <c r="K27" s="35">
        <v>0</v>
      </c>
      <c r="L27" s="35">
        <v>2</v>
      </c>
      <c r="M27" s="35">
        <v>68</v>
      </c>
      <c r="N27" s="35">
        <v>0</v>
      </c>
      <c r="O27" s="35">
        <v>37</v>
      </c>
      <c r="P27" s="35">
        <v>0</v>
      </c>
      <c r="Q27" s="29">
        <v>576</v>
      </c>
      <c r="R27" s="32">
        <f t="shared" si="0"/>
        <v>30.460074034902167</v>
      </c>
      <c r="S27" s="29">
        <v>40</v>
      </c>
      <c r="T27" s="32">
        <f t="shared" si="1"/>
        <v>11.834319526627219</v>
      </c>
      <c r="U27" s="29">
        <v>510</v>
      </c>
      <c r="V27" s="32">
        <f t="shared" si="2"/>
        <v>89.16083916083916</v>
      </c>
      <c r="W27" s="29">
        <v>16</v>
      </c>
      <c r="X27" s="32">
        <f t="shared" si="3"/>
        <v>2.1052631578947367</v>
      </c>
      <c r="Y27" s="29">
        <v>0</v>
      </c>
      <c r="Z27" s="70">
        <v>0</v>
      </c>
      <c r="AA27" s="29">
        <v>10</v>
      </c>
      <c r="AB27" s="32">
        <f t="shared" si="4"/>
        <v>8.771929824561402</v>
      </c>
      <c r="AC27" s="29">
        <v>0</v>
      </c>
      <c r="AD27" s="70">
        <v>0</v>
      </c>
      <c r="AE27" s="29">
        <v>0</v>
      </c>
      <c r="AF27" s="32">
        <f>AE27/L27*100</f>
        <v>0</v>
      </c>
      <c r="AG27" s="29">
        <v>0</v>
      </c>
      <c r="AH27" s="32">
        <f t="shared" si="5"/>
        <v>0</v>
      </c>
      <c r="AI27" s="29">
        <v>0</v>
      </c>
      <c r="AJ27" s="70">
        <v>0</v>
      </c>
      <c r="AK27" s="29">
        <v>0</v>
      </c>
      <c r="AL27" s="32">
        <f t="shared" si="7"/>
        <v>0</v>
      </c>
      <c r="AM27" s="29">
        <v>0</v>
      </c>
      <c r="AN27" s="70">
        <v>0</v>
      </c>
    </row>
    <row r="28" spans="1:40" s="38" customFormat="1" ht="12.75">
      <c r="A28" s="35" t="s">
        <v>292</v>
      </c>
      <c r="B28" s="35" t="s">
        <v>167</v>
      </c>
      <c r="C28" s="35" t="s">
        <v>165</v>
      </c>
      <c r="D28" s="29" t="s">
        <v>141</v>
      </c>
      <c r="E28" s="35">
        <v>339</v>
      </c>
      <c r="F28" s="35">
        <v>50</v>
      </c>
      <c r="G28" s="35">
        <v>146</v>
      </c>
      <c r="H28" s="35">
        <v>3</v>
      </c>
      <c r="I28" s="35">
        <v>0</v>
      </c>
      <c r="J28" s="35">
        <v>18</v>
      </c>
      <c r="K28" s="35">
        <v>0</v>
      </c>
      <c r="L28" s="35">
        <v>0</v>
      </c>
      <c r="M28" s="35">
        <v>8</v>
      </c>
      <c r="N28" s="35">
        <v>0</v>
      </c>
      <c r="O28" s="35">
        <v>9</v>
      </c>
      <c r="P28" s="35">
        <v>105</v>
      </c>
      <c r="Q28" s="29">
        <v>53</v>
      </c>
      <c r="R28" s="32">
        <f t="shared" si="0"/>
        <v>15.634218289085547</v>
      </c>
      <c r="S28" s="29">
        <v>23</v>
      </c>
      <c r="T28" s="32">
        <f t="shared" si="1"/>
        <v>46</v>
      </c>
      <c r="U28" s="29">
        <v>20</v>
      </c>
      <c r="V28" s="32">
        <f t="shared" si="2"/>
        <v>13.698630136986301</v>
      </c>
      <c r="W28" s="29">
        <v>0</v>
      </c>
      <c r="X28" s="32">
        <f t="shared" si="3"/>
        <v>0</v>
      </c>
      <c r="Y28" s="29">
        <v>0</v>
      </c>
      <c r="Z28" s="70">
        <v>0</v>
      </c>
      <c r="AA28" s="29">
        <v>8</v>
      </c>
      <c r="AB28" s="32">
        <f t="shared" si="4"/>
        <v>44.44444444444444</v>
      </c>
      <c r="AC28" s="29">
        <v>0</v>
      </c>
      <c r="AD28" s="70">
        <v>0</v>
      </c>
      <c r="AE28" s="29">
        <v>0</v>
      </c>
      <c r="AF28" s="70">
        <v>0</v>
      </c>
      <c r="AG28" s="29">
        <v>0</v>
      </c>
      <c r="AH28" s="32">
        <f t="shared" si="5"/>
        <v>0</v>
      </c>
      <c r="AI28" s="29">
        <v>0</v>
      </c>
      <c r="AJ28" s="70">
        <v>0</v>
      </c>
      <c r="AK28" s="29">
        <v>2</v>
      </c>
      <c r="AL28" s="32">
        <f t="shared" si="7"/>
        <v>22.22222222222222</v>
      </c>
      <c r="AM28" s="29">
        <v>0</v>
      </c>
      <c r="AN28" s="32">
        <f t="shared" si="8"/>
        <v>0</v>
      </c>
    </row>
    <row r="29" spans="1:40" s="38" customFormat="1" ht="12.75">
      <c r="A29" s="35" t="s">
        <v>293</v>
      </c>
      <c r="B29" s="35" t="s">
        <v>168</v>
      </c>
      <c r="C29" s="35" t="s">
        <v>165</v>
      </c>
      <c r="D29" s="29" t="s">
        <v>141</v>
      </c>
      <c r="E29" s="35">
        <v>1081</v>
      </c>
      <c r="F29" s="35">
        <v>96</v>
      </c>
      <c r="G29" s="35">
        <v>449</v>
      </c>
      <c r="H29" s="35">
        <v>38</v>
      </c>
      <c r="I29" s="35">
        <v>0</v>
      </c>
      <c r="J29" s="35">
        <v>183</v>
      </c>
      <c r="K29" s="35">
        <v>0</v>
      </c>
      <c r="L29" s="35">
        <v>1</v>
      </c>
      <c r="M29" s="35">
        <v>280</v>
      </c>
      <c r="N29" s="35">
        <v>0</v>
      </c>
      <c r="O29" s="35">
        <v>34</v>
      </c>
      <c r="P29" s="35">
        <v>0</v>
      </c>
      <c r="Q29" s="29">
        <v>339</v>
      </c>
      <c r="R29" s="32">
        <f t="shared" si="0"/>
        <v>31.359851988899166</v>
      </c>
      <c r="S29" s="29">
        <v>24</v>
      </c>
      <c r="T29" s="32">
        <f t="shared" si="1"/>
        <v>25</v>
      </c>
      <c r="U29" s="29">
        <v>241</v>
      </c>
      <c r="V29" s="32">
        <f t="shared" si="2"/>
        <v>53.67483296213808</v>
      </c>
      <c r="W29" s="29">
        <v>9</v>
      </c>
      <c r="X29" s="32">
        <f t="shared" si="3"/>
        <v>23.684210526315788</v>
      </c>
      <c r="Y29" s="29">
        <v>0</v>
      </c>
      <c r="Z29" s="70">
        <v>0</v>
      </c>
      <c r="AA29" s="29">
        <v>56</v>
      </c>
      <c r="AB29" s="32">
        <f t="shared" si="4"/>
        <v>30.601092896174865</v>
      </c>
      <c r="AC29" s="29">
        <v>0</v>
      </c>
      <c r="AD29" s="70">
        <v>0</v>
      </c>
      <c r="AE29" s="29">
        <v>0</v>
      </c>
      <c r="AF29" s="32">
        <f>AE29/L29*100</f>
        <v>0</v>
      </c>
      <c r="AG29" s="29">
        <v>0</v>
      </c>
      <c r="AH29" s="32">
        <f t="shared" si="5"/>
        <v>0</v>
      </c>
      <c r="AI29" s="29">
        <v>0</v>
      </c>
      <c r="AJ29" s="70">
        <v>0</v>
      </c>
      <c r="AK29" s="29">
        <v>9</v>
      </c>
      <c r="AL29" s="32">
        <f t="shared" si="7"/>
        <v>26.47058823529412</v>
      </c>
      <c r="AM29" s="29">
        <v>0</v>
      </c>
      <c r="AN29" s="70">
        <v>0</v>
      </c>
    </row>
    <row r="30" spans="1:40" s="38" customFormat="1" ht="12.75">
      <c r="A30" s="35" t="s">
        <v>294</v>
      </c>
      <c r="B30" s="35" t="s">
        <v>165</v>
      </c>
      <c r="C30" s="35" t="s">
        <v>165</v>
      </c>
      <c r="D30" s="29" t="s">
        <v>141</v>
      </c>
      <c r="E30" s="35">
        <v>1144</v>
      </c>
      <c r="F30" s="35">
        <v>292</v>
      </c>
      <c r="G30" s="35">
        <v>267</v>
      </c>
      <c r="H30" s="35">
        <v>232</v>
      </c>
      <c r="I30" s="35">
        <v>0</v>
      </c>
      <c r="J30" s="35">
        <v>222</v>
      </c>
      <c r="K30" s="35">
        <v>0</v>
      </c>
      <c r="L30" s="35">
        <v>2</v>
      </c>
      <c r="M30" s="35">
        <v>55</v>
      </c>
      <c r="N30" s="35">
        <v>0</v>
      </c>
      <c r="O30" s="35">
        <v>25</v>
      </c>
      <c r="P30" s="35">
        <v>49</v>
      </c>
      <c r="Q30" s="29">
        <v>437</v>
      </c>
      <c r="R30" s="32">
        <f t="shared" si="0"/>
        <v>38.1993006993007</v>
      </c>
      <c r="S30" s="29">
        <v>112</v>
      </c>
      <c r="T30" s="32">
        <f t="shared" si="1"/>
        <v>38.35616438356164</v>
      </c>
      <c r="U30" s="29">
        <v>147</v>
      </c>
      <c r="V30" s="32">
        <f t="shared" si="2"/>
        <v>55.0561797752809</v>
      </c>
      <c r="W30" s="29">
        <v>50</v>
      </c>
      <c r="X30" s="32">
        <f t="shared" si="3"/>
        <v>21.551724137931032</v>
      </c>
      <c r="Y30" s="29">
        <v>0</v>
      </c>
      <c r="Z30" s="70">
        <v>0</v>
      </c>
      <c r="AA30" s="29">
        <v>106</v>
      </c>
      <c r="AB30" s="32">
        <f t="shared" si="4"/>
        <v>47.74774774774775</v>
      </c>
      <c r="AC30" s="29">
        <v>0</v>
      </c>
      <c r="AD30" s="70">
        <v>0</v>
      </c>
      <c r="AE30" s="29">
        <v>0</v>
      </c>
      <c r="AF30" s="32">
        <f>AE30/L30*100</f>
        <v>0</v>
      </c>
      <c r="AG30" s="29">
        <v>0</v>
      </c>
      <c r="AH30" s="32">
        <f t="shared" si="5"/>
        <v>0</v>
      </c>
      <c r="AI30" s="29">
        <v>0</v>
      </c>
      <c r="AJ30" s="70">
        <v>0</v>
      </c>
      <c r="AK30" s="29">
        <v>8</v>
      </c>
      <c r="AL30" s="32">
        <f t="shared" si="7"/>
        <v>32</v>
      </c>
      <c r="AM30" s="29">
        <v>14</v>
      </c>
      <c r="AN30" s="32">
        <f t="shared" si="8"/>
        <v>28.57142857142857</v>
      </c>
    </row>
    <row r="31" spans="1:40" ht="12.75">
      <c r="A31" s="55"/>
      <c r="B31" s="56" t="s">
        <v>18</v>
      </c>
      <c r="C31" s="57"/>
      <c r="D31" s="42"/>
      <c r="E31" s="43">
        <f aca="true" t="shared" si="9" ref="E31:Q31">SUBTOTAL(9,E2:E30)</f>
        <v>24911</v>
      </c>
      <c r="F31" s="43">
        <f t="shared" si="9"/>
        <v>4075</v>
      </c>
      <c r="G31" s="43">
        <f t="shared" si="9"/>
        <v>6929</v>
      </c>
      <c r="H31" s="43">
        <f t="shared" si="9"/>
        <v>5418</v>
      </c>
      <c r="I31" s="43">
        <f t="shared" si="9"/>
        <v>8</v>
      </c>
      <c r="J31" s="43">
        <f t="shared" si="9"/>
        <v>2355</v>
      </c>
      <c r="K31" s="43">
        <f t="shared" si="9"/>
        <v>18</v>
      </c>
      <c r="L31" s="43">
        <f t="shared" si="9"/>
        <v>56</v>
      </c>
      <c r="M31" s="43">
        <f t="shared" si="9"/>
        <v>1643</v>
      </c>
      <c r="N31" s="43">
        <f t="shared" si="9"/>
        <v>290</v>
      </c>
      <c r="O31" s="43">
        <f t="shared" si="9"/>
        <v>682</v>
      </c>
      <c r="P31" s="43">
        <f t="shared" si="9"/>
        <v>3437</v>
      </c>
      <c r="Q31" s="43">
        <f t="shared" si="9"/>
        <v>6042</v>
      </c>
      <c r="R31" s="46">
        <f>Q31/E31*100</f>
        <v>24.254345469872746</v>
      </c>
      <c r="S31" s="43">
        <f>SUBTOTAL(9,S2:S30)</f>
        <v>887</v>
      </c>
      <c r="T31" s="46">
        <f>S31/F31*100</f>
        <v>21.766871165644172</v>
      </c>
      <c r="U31" s="43">
        <f>SUBTOTAL(9,U2:U30)</f>
        <v>4030</v>
      </c>
      <c r="V31" s="46">
        <f>U31/G31*100</f>
        <v>58.16135084427767</v>
      </c>
      <c r="W31" s="43">
        <f>SUBTOTAL(9,W2:W30)</f>
        <v>242</v>
      </c>
      <c r="X31" s="46">
        <f>W31/H31*100</f>
        <v>4.466592838685862</v>
      </c>
      <c r="Y31" s="43">
        <f>SUBTOTAL(9,Y2:Y30)</f>
        <v>0</v>
      </c>
      <c r="Z31" s="46">
        <f>Y31/I31*100</f>
        <v>0</v>
      </c>
      <c r="AA31" s="43">
        <f>SUBTOTAL(9,AA2:AA30)</f>
        <v>451</v>
      </c>
      <c r="AB31" s="46">
        <f>AA31/J31*100</f>
        <v>19.150743099787686</v>
      </c>
      <c r="AC31" s="43">
        <f>SUBTOTAL(9,AC2:AC30)</f>
        <v>0</v>
      </c>
      <c r="AD31" s="46">
        <f>AC31/K31*100</f>
        <v>0</v>
      </c>
      <c r="AE31" s="43">
        <f>SUBTOTAL(9,AE2:AE30)</f>
        <v>2</v>
      </c>
      <c r="AF31" s="46">
        <f>AE31/L31*100</f>
        <v>3.571428571428571</v>
      </c>
      <c r="AG31" s="43">
        <f>SUBTOTAL(9,AG2:AG30)</f>
        <v>13</v>
      </c>
      <c r="AH31" s="46">
        <f>AG31/M31*100</f>
        <v>0.7912355447352405</v>
      </c>
      <c r="AI31" s="43">
        <f>SUBTOTAL(9,AI2:AI30)</f>
        <v>32</v>
      </c>
      <c r="AJ31" s="46">
        <f>AI31/N31*100</f>
        <v>11.03448275862069</v>
      </c>
      <c r="AK31" s="43">
        <f>SUBTOTAL(9,AK2:AK30)</f>
        <v>81</v>
      </c>
      <c r="AL31" s="46">
        <f>AK31/O31*100</f>
        <v>11.87683284457478</v>
      </c>
      <c r="AM31" s="43">
        <f>SUBTOTAL(9,AM2:AM30)</f>
        <v>304</v>
      </c>
      <c r="AN31" s="46">
        <f>AM31/P31*100</f>
        <v>8.844922897876055</v>
      </c>
    </row>
  </sheetData>
  <sheetProtection/>
  <autoFilter ref="A1:AN30"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2.57421875" style="15" bestFit="1" customWidth="1"/>
    <col min="2" max="2" width="81.421875" style="15" bestFit="1" customWidth="1"/>
    <col min="3" max="16384" width="9.140625" style="15" customWidth="1"/>
  </cols>
  <sheetData>
    <row r="1" spans="1:2" ht="12.75">
      <c r="A1" s="14" t="s">
        <v>26</v>
      </c>
      <c r="B1" s="14" t="s">
        <v>27</v>
      </c>
    </row>
    <row r="2" spans="1:2" ht="12.75">
      <c r="A2" s="25" t="s">
        <v>28</v>
      </c>
      <c r="B2" s="17" t="s">
        <v>29</v>
      </c>
    </row>
    <row r="3" spans="1:2" ht="12.75">
      <c r="A3" s="25" t="s">
        <v>30</v>
      </c>
      <c r="B3" s="17" t="s">
        <v>31</v>
      </c>
    </row>
    <row r="4" spans="1:2" ht="12.75">
      <c r="A4" s="26" t="s">
        <v>32</v>
      </c>
      <c r="B4" s="17" t="s">
        <v>33</v>
      </c>
    </row>
    <row r="5" spans="1:2" ht="12.75">
      <c r="A5" s="79" t="s">
        <v>397</v>
      </c>
      <c r="B5" s="68" t="s">
        <v>398</v>
      </c>
    </row>
    <row r="6" spans="1:2" ht="12.75">
      <c r="A6" s="25" t="s">
        <v>526</v>
      </c>
      <c r="B6" s="17" t="s">
        <v>527</v>
      </c>
    </row>
    <row r="7" spans="1:2" ht="12.75">
      <c r="A7" s="25" t="s">
        <v>530</v>
      </c>
      <c r="B7" s="17" t="s">
        <v>531</v>
      </c>
    </row>
    <row r="8" spans="1:2" ht="12.75">
      <c r="A8" s="25" t="s">
        <v>534</v>
      </c>
      <c r="B8" s="17" t="s">
        <v>535</v>
      </c>
    </row>
    <row r="9" spans="1:2" ht="12.75">
      <c r="A9" s="25" t="s">
        <v>538</v>
      </c>
      <c r="B9" s="17" t="s">
        <v>539</v>
      </c>
    </row>
    <row r="10" spans="1:2" ht="12.75">
      <c r="A10" s="25" t="s">
        <v>542</v>
      </c>
      <c r="B10" s="17" t="s">
        <v>543</v>
      </c>
    </row>
    <row r="11" spans="1:2" ht="12.75">
      <c r="A11" s="25" t="s">
        <v>546</v>
      </c>
      <c r="B11" s="17" t="s">
        <v>547</v>
      </c>
    </row>
    <row r="12" spans="1:2" ht="12.75">
      <c r="A12" s="25" t="s">
        <v>550</v>
      </c>
      <c r="B12" s="17" t="s">
        <v>551</v>
      </c>
    </row>
    <row r="13" spans="1:2" ht="12.75">
      <c r="A13" s="25" t="s">
        <v>554</v>
      </c>
      <c r="B13" s="17" t="s">
        <v>555</v>
      </c>
    </row>
    <row r="14" spans="1:2" ht="12.75">
      <c r="A14" s="25" t="s">
        <v>558</v>
      </c>
      <c r="B14" s="17" t="s">
        <v>559</v>
      </c>
    </row>
    <row r="15" spans="1:2" ht="12.75">
      <c r="A15" s="25" t="s">
        <v>562</v>
      </c>
      <c r="B15" s="17" t="s">
        <v>563</v>
      </c>
    </row>
    <row r="16" spans="1:2" ht="12.75">
      <c r="A16" s="25" t="s">
        <v>425</v>
      </c>
      <c r="B16" s="17" t="s">
        <v>566</v>
      </c>
    </row>
    <row r="17" spans="1:2" ht="12.75">
      <c r="A17" s="67" t="s">
        <v>493</v>
      </c>
      <c r="B17" s="68" t="s">
        <v>494</v>
      </c>
    </row>
    <row r="18" spans="1:2" ht="12.75">
      <c r="A18" s="67" t="s">
        <v>495</v>
      </c>
      <c r="B18" s="68" t="s">
        <v>496</v>
      </c>
    </row>
    <row r="19" spans="1:2" ht="12.75">
      <c r="A19" s="25" t="s">
        <v>652</v>
      </c>
      <c r="B19" s="68" t="s">
        <v>653</v>
      </c>
    </row>
    <row r="20" spans="1:2" ht="12.75">
      <c r="A20" s="25" t="s">
        <v>654</v>
      </c>
      <c r="B20" s="68" t="s">
        <v>655</v>
      </c>
    </row>
    <row r="21" spans="1:2" ht="12.75">
      <c r="A21" s="25" t="s">
        <v>656</v>
      </c>
      <c r="B21" s="68" t="s">
        <v>657</v>
      </c>
    </row>
    <row r="22" spans="1:2" ht="12.75">
      <c r="A22" s="25" t="s">
        <v>658</v>
      </c>
      <c r="B22" s="68" t="s">
        <v>659</v>
      </c>
    </row>
    <row r="23" spans="1:2" ht="12.75">
      <c r="A23" s="25" t="s">
        <v>660</v>
      </c>
      <c r="B23" s="68" t="s">
        <v>661</v>
      </c>
    </row>
    <row r="24" spans="1:2" ht="12.75">
      <c r="A24" s="25" t="s">
        <v>662</v>
      </c>
      <c r="B24" s="68" t="s">
        <v>663</v>
      </c>
    </row>
    <row r="25" spans="1:2" ht="12.75">
      <c r="A25" s="25" t="s">
        <v>664</v>
      </c>
      <c r="B25" s="68" t="s">
        <v>665</v>
      </c>
    </row>
    <row r="26" spans="1:2" ht="12.75">
      <c r="A26" s="25" t="s">
        <v>666</v>
      </c>
      <c r="B26" s="68" t="s">
        <v>667</v>
      </c>
    </row>
    <row r="27" spans="1:2" ht="12.75">
      <c r="A27" s="25" t="s">
        <v>668</v>
      </c>
      <c r="B27" s="68" t="s">
        <v>669</v>
      </c>
    </row>
    <row r="28" spans="1:2" ht="12.75">
      <c r="A28" s="25" t="s">
        <v>670</v>
      </c>
      <c r="B28" s="68" t="s">
        <v>671</v>
      </c>
    </row>
    <row r="29" spans="1:2" ht="12.75">
      <c r="A29" s="25" t="s">
        <v>672</v>
      </c>
      <c r="B29" s="68" t="s">
        <v>673</v>
      </c>
    </row>
    <row r="30" spans="1:2" ht="12.75">
      <c r="A30" s="25" t="s">
        <v>674</v>
      </c>
      <c r="B30" s="68" t="s">
        <v>675</v>
      </c>
    </row>
    <row r="31" spans="1:2" ht="12.75">
      <c r="A31" s="25" t="s">
        <v>676</v>
      </c>
      <c r="B31" s="68" t="s">
        <v>677</v>
      </c>
    </row>
    <row r="32" spans="1:2" ht="12.75">
      <c r="A32" s="25" t="s">
        <v>678</v>
      </c>
      <c r="B32" s="68" t="s">
        <v>679</v>
      </c>
    </row>
    <row r="33" spans="1:2" ht="12.75">
      <c r="A33" s="25" t="s">
        <v>680</v>
      </c>
      <c r="B33" s="68" t="s">
        <v>681</v>
      </c>
    </row>
    <row r="34" spans="1:2" ht="12.75">
      <c r="A34" s="25" t="s">
        <v>682</v>
      </c>
      <c r="B34" s="68" t="s">
        <v>683</v>
      </c>
    </row>
    <row r="35" spans="1:2" ht="12.75">
      <c r="A35" s="25" t="s">
        <v>684</v>
      </c>
      <c r="B35" s="68" t="s">
        <v>685</v>
      </c>
    </row>
    <row r="36" spans="1:2" ht="12.75">
      <c r="A36" s="25" t="s">
        <v>686</v>
      </c>
      <c r="B36" s="68" t="s">
        <v>687</v>
      </c>
    </row>
    <row r="37" spans="1:2" ht="12.75">
      <c r="A37" s="25" t="s">
        <v>688</v>
      </c>
      <c r="B37" s="68" t="s">
        <v>689</v>
      </c>
    </row>
    <row r="38" spans="1:2" ht="12.75">
      <c r="A38" s="25" t="s">
        <v>690</v>
      </c>
      <c r="B38" s="68" t="s">
        <v>691</v>
      </c>
    </row>
    <row r="39" spans="1:2" ht="12.75">
      <c r="A39" s="25" t="s">
        <v>521</v>
      </c>
      <c r="B39" s="68" t="s">
        <v>692</v>
      </c>
    </row>
    <row r="40" spans="1:2" ht="12.75">
      <c r="A40" s="25" t="s">
        <v>523</v>
      </c>
      <c r="B40" s="68" t="s">
        <v>693</v>
      </c>
    </row>
    <row r="42" spans="1:2" ht="12.75">
      <c r="A42" s="21" t="s">
        <v>395</v>
      </c>
      <c r="B42" s="22" t="s">
        <v>57</v>
      </c>
    </row>
    <row r="43" ht="25.5">
      <c r="B43" s="23" t="s">
        <v>58</v>
      </c>
    </row>
    <row r="44" ht="12.75">
      <c r="B44" s="15" t="s">
        <v>59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5"/>
  <sheetViews>
    <sheetView zoomScalePageLayoutView="0" workbookViewId="0" topLeftCell="C1">
      <selection activeCell="E19" sqref="E19"/>
    </sheetView>
  </sheetViews>
  <sheetFormatPr defaultColWidth="9.140625" defaultRowHeight="15"/>
  <cols>
    <col min="1" max="1" width="4.57421875" style="33" bestFit="1" customWidth="1"/>
    <col min="2" max="2" width="15.421875" style="33" bestFit="1" customWidth="1"/>
    <col min="3" max="3" width="15.28125" style="33" customWidth="1"/>
    <col min="4" max="4" width="11.421875" style="48" customWidth="1"/>
    <col min="5" max="16" width="9.140625" style="33" customWidth="1"/>
    <col min="17" max="17" width="7.421875" style="33" customWidth="1"/>
    <col min="18" max="18" width="9.140625" style="33" customWidth="1"/>
    <col min="19" max="19" width="7.421875" style="33" customWidth="1"/>
    <col min="20" max="20" width="9.140625" style="33" customWidth="1"/>
    <col min="21" max="21" width="7.421875" style="33" customWidth="1"/>
    <col min="22" max="22" width="9.140625" style="33" customWidth="1"/>
    <col min="23" max="23" width="7.421875" style="33" customWidth="1"/>
    <col min="24" max="24" width="9.140625" style="33" customWidth="1"/>
    <col min="25" max="25" width="7.421875" style="33" customWidth="1"/>
    <col min="26" max="26" width="9.140625" style="33" customWidth="1"/>
    <col min="27" max="27" width="7.421875" style="33" customWidth="1"/>
    <col min="28" max="28" width="9.140625" style="33" customWidth="1"/>
    <col min="29" max="29" width="7.421875" style="33" customWidth="1"/>
    <col min="30" max="30" width="9.140625" style="33" customWidth="1"/>
    <col min="31" max="31" width="7.421875" style="33" customWidth="1"/>
    <col min="32" max="32" width="9.140625" style="33" customWidth="1"/>
    <col min="33" max="33" width="7.421875" style="33" customWidth="1"/>
    <col min="34" max="34" width="9.140625" style="33" customWidth="1"/>
    <col min="35" max="35" width="7.421875" style="33" customWidth="1"/>
    <col min="36" max="36" width="9.140625" style="33" customWidth="1"/>
    <col min="37" max="37" width="7.421875" style="33" customWidth="1"/>
    <col min="38" max="38" width="9.140625" style="33" customWidth="1"/>
    <col min="39" max="39" width="7.421875" style="33" customWidth="1"/>
    <col min="40" max="40" width="9.140625" style="33" customWidth="1"/>
    <col min="41" max="16384" width="9.140625" style="33" customWidth="1"/>
  </cols>
  <sheetData>
    <row r="1" spans="1:40" s="64" customFormat="1" ht="12.75">
      <c r="A1" s="25"/>
      <c r="B1" s="25" t="s">
        <v>28</v>
      </c>
      <c r="C1" s="25" t="s">
        <v>30</v>
      </c>
      <c r="D1" s="26" t="s">
        <v>32</v>
      </c>
      <c r="E1" s="79" t="s">
        <v>397</v>
      </c>
      <c r="F1" s="25" t="s">
        <v>526</v>
      </c>
      <c r="G1" s="25" t="s">
        <v>530</v>
      </c>
      <c r="H1" s="25" t="s">
        <v>534</v>
      </c>
      <c r="I1" s="25" t="s">
        <v>538</v>
      </c>
      <c r="J1" s="25" t="s">
        <v>542</v>
      </c>
      <c r="K1" s="25" t="s">
        <v>546</v>
      </c>
      <c r="L1" s="25" t="s">
        <v>550</v>
      </c>
      <c r="M1" s="25" t="s">
        <v>554</v>
      </c>
      <c r="N1" s="25" t="s">
        <v>558</v>
      </c>
      <c r="O1" s="25" t="s">
        <v>562</v>
      </c>
      <c r="P1" s="25" t="s">
        <v>425</v>
      </c>
      <c r="Q1" s="67" t="s">
        <v>493</v>
      </c>
      <c r="R1" s="67" t="s">
        <v>495</v>
      </c>
      <c r="S1" s="25" t="s">
        <v>652</v>
      </c>
      <c r="T1" s="25" t="s">
        <v>654</v>
      </c>
      <c r="U1" s="25" t="s">
        <v>656</v>
      </c>
      <c r="V1" s="25" t="s">
        <v>658</v>
      </c>
      <c r="W1" s="25" t="s">
        <v>660</v>
      </c>
      <c r="X1" s="25" t="s">
        <v>662</v>
      </c>
      <c r="Y1" s="25" t="s">
        <v>664</v>
      </c>
      <c r="Z1" s="25" t="s">
        <v>666</v>
      </c>
      <c r="AA1" s="25" t="s">
        <v>668</v>
      </c>
      <c r="AB1" s="25" t="s">
        <v>670</v>
      </c>
      <c r="AC1" s="25" t="s">
        <v>672</v>
      </c>
      <c r="AD1" s="25" t="s">
        <v>674</v>
      </c>
      <c r="AE1" s="25" t="s">
        <v>676</v>
      </c>
      <c r="AF1" s="25" t="s">
        <v>678</v>
      </c>
      <c r="AG1" s="25" t="s">
        <v>680</v>
      </c>
      <c r="AH1" s="25" t="s">
        <v>682</v>
      </c>
      <c r="AI1" s="25" t="s">
        <v>684</v>
      </c>
      <c r="AJ1" s="25" t="s">
        <v>686</v>
      </c>
      <c r="AK1" s="25" t="s">
        <v>688</v>
      </c>
      <c r="AL1" s="25" t="s">
        <v>690</v>
      </c>
      <c r="AM1" s="25" t="s">
        <v>521</v>
      </c>
      <c r="AN1" s="25" t="s">
        <v>523</v>
      </c>
    </row>
    <row r="2" spans="1:40" ht="12.75">
      <c r="A2" s="35" t="s">
        <v>237</v>
      </c>
      <c r="B2" s="35" t="s">
        <v>79</v>
      </c>
      <c r="C2" s="35" t="s">
        <v>80</v>
      </c>
      <c r="D2" s="36" t="s">
        <v>81</v>
      </c>
      <c r="E2" s="55">
        <v>400</v>
      </c>
      <c r="F2" s="55">
        <v>103</v>
      </c>
      <c r="G2" s="55">
        <v>0</v>
      </c>
      <c r="H2" s="55">
        <v>216</v>
      </c>
      <c r="I2" s="55">
        <v>3</v>
      </c>
      <c r="J2" s="55">
        <v>20</v>
      </c>
      <c r="K2" s="55">
        <v>0</v>
      </c>
      <c r="L2" s="55">
        <v>6</v>
      </c>
      <c r="M2" s="55">
        <v>36</v>
      </c>
      <c r="N2" s="55">
        <v>12</v>
      </c>
      <c r="O2" s="55">
        <v>4</v>
      </c>
      <c r="P2" s="55">
        <v>0</v>
      </c>
      <c r="Q2" s="29">
        <v>0</v>
      </c>
      <c r="R2" s="32">
        <f>Q2/E2*100</f>
        <v>0</v>
      </c>
      <c r="S2" s="29">
        <v>0</v>
      </c>
      <c r="T2" s="32">
        <f>S2/F2*100</f>
        <v>0</v>
      </c>
      <c r="U2" s="29">
        <v>0</v>
      </c>
      <c r="V2" s="70">
        <v>0</v>
      </c>
      <c r="W2" s="29">
        <v>0</v>
      </c>
      <c r="X2" s="32">
        <f>W2/H2*100</f>
        <v>0</v>
      </c>
      <c r="Y2" s="29">
        <v>0</v>
      </c>
      <c r="Z2" s="32">
        <f>Y2/I2*100</f>
        <v>0</v>
      </c>
      <c r="AA2" s="29">
        <v>0</v>
      </c>
      <c r="AB2" s="32">
        <f>AA2/J2*100</f>
        <v>0</v>
      </c>
      <c r="AC2" s="29">
        <v>0</v>
      </c>
      <c r="AD2" s="70">
        <v>0</v>
      </c>
      <c r="AE2" s="29">
        <v>0</v>
      </c>
      <c r="AF2" s="32">
        <f>AE2/L2*100</f>
        <v>0</v>
      </c>
      <c r="AG2" s="29">
        <v>0</v>
      </c>
      <c r="AH2" s="32">
        <f>AG2/M2*100</f>
        <v>0</v>
      </c>
      <c r="AI2" s="29">
        <v>0</v>
      </c>
      <c r="AJ2" s="32">
        <f>AI2/N2*100</f>
        <v>0</v>
      </c>
      <c r="AK2" s="29">
        <v>0</v>
      </c>
      <c r="AL2" s="32">
        <f>AK2/O2*100</f>
        <v>0</v>
      </c>
      <c r="AM2" s="29">
        <v>0</v>
      </c>
      <c r="AN2" s="70">
        <v>0</v>
      </c>
    </row>
    <row r="3" spans="1:40" ht="12.75">
      <c r="A3" s="35" t="s">
        <v>238</v>
      </c>
      <c r="B3" s="35" t="s">
        <v>80</v>
      </c>
      <c r="C3" s="35" t="s">
        <v>80</v>
      </c>
      <c r="D3" s="29" t="s">
        <v>82</v>
      </c>
      <c r="E3" s="55">
        <v>821</v>
      </c>
      <c r="F3" s="55">
        <v>247</v>
      </c>
      <c r="G3" s="55">
        <v>132</v>
      </c>
      <c r="H3" s="55">
        <v>102</v>
      </c>
      <c r="I3" s="55">
        <v>0</v>
      </c>
      <c r="J3" s="55">
        <v>95</v>
      </c>
      <c r="K3" s="55">
        <v>0</v>
      </c>
      <c r="L3" s="55">
        <v>8</v>
      </c>
      <c r="M3" s="55">
        <v>130</v>
      </c>
      <c r="N3" s="55">
        <v>40</v>
      </c>
      <c r="O3" s="55">
        <v>54</v>
      </c>
      <c r="P3" s="55">
        <v>13</v>
      </c>
      <c r="Q3" s="29">
        <v>256</v>
      </c>
      <c r="R3" s="32">
        <f aca="true" t="shared" si="0" ref="R3:R66">Q3/E3*100</f>
        <v>31.181485992691837</v>
      </c>
      <c r="S3" s="29">
        <v>94</v>
      </c>
      <c r="T3" s="32">
        <f aca="true" t="shared" si="1" ref="T3:T66">S3/F3*100</f>
        <v>38.05668016194332</v>
      </c>
      <c r="U3" s="29">
        <v>79</v>
      </c>
      <c r="V3" s="32">
        <f aca="true" t="shared" si="2" ref="V3:V62">U3/G3*100</f>
        <v>59.84848484848485</v>
      </c>
      <c r="W3" s="29">
        <v>47</v>
      </c>
      <c r="X3" s="32">
        <f aca="true" t="shared" si="3" ref="X3:X66">W3/H3*100</f>
        <v>46.07843137254902</v>
      </c>
      <c r="Y3" s="29">
        <v>0</v>
      </c>
      <c r="Z3" s="70">
        <v>0</v>
      </c>
      <c r="AA3" s="29">
        <v>30</v>
      </c>
      <c r="AB3" s="32">
        <f aca="true" t="shared" si="4" ref="AB3:AB66">AA3/J3*100</f>
        <v>31.57894736842105</v>
      </c>
      <c r="AC3" s="29">
        <v>0</v>
      </c>
      <c r="AD3" s="70">
        <v>0</v>
      </c>
      <c r="AE3" s="29">
        <v>0</v>
      </c>
      <c r="AF3" s="32">
        <f>AE3/L3*100</f>
        <v>0</v>
      </c>
      <c r="AG3" s="29">
        <v>0</v>
      </c>
      <c r="AH3" s="32">
        <f aca="true" t="shared" si="5" ref="AH3:AH66">AG3/M3*100</f>
        <v>0</v>
      </c>
      <c r="AI3" s="29">
        <v>0</v>
      </c>
      <c r="AJ3" s="32">
        <f aca="true" t="shared" si="6" ref="AJ3:AJ65">AI3/N3*100</f>
        <v>0</v>
      </c>
      <c r="AK3" s="29">
        <v>4</v>
      </c>
      <c r="AL3" s="32">
        <f aca="true" t="shared" si="7" ref="AL3:AL66">AK3/O3*100</f>
        <v>7.4074074074074066</v>
      </c>
      <c r="AM3" s="29">
        <v>2</v>
      </c>
      <c r="AN3" s="32">
        <f aca="true" t="shared" si="8" ref="AN3:AN62">AM3/P3*100</f>
        <v>15.384615384615385</v>
      </c>
    </row>
    <row r="4" spans="1:40" ht="12.75">
      <c r="A4" s="35" t="s">
        <v>239</v>
      </c>
      <c r="B4" s="35" t="s">
        <v>83</v>
      </c>
      <c r="C4" s="35" t="s">
        <v>80</v>
      </c>
      <c r="D4" s="29" t="s">
        <v>81</v>
      </c>
      <c r="E4" s="55">
        <v>167</v>
      </c>
      <c r="F4" s="55">
        <v>151</v>
      </c>
      <c r="G4" s="55">
        <v>0</v>
      </c>
      <c r="H4" s="55">
        <v>0</v>
      </c>
      <c r="I4" s="55">
        <v>0</v>
      </c>
      <c r="J4" s="55">
        <v>4</v>
      </c>
      <c r="K4" s="55">
        <v>0</v>
      </c>
      <c r="L4" s="55">
        <v>0</v>
      </c>
      <c r="M4" s="55">
        <v>5</v>
      </c>
      <c r="N4" s="55">
        <v>0</v>
      </c>
      <c r="O4" s="55">
        <v>1</v>
      </c>
      <c r="P4" s="55">
        <v>6</v>
      </c>
      <c r="Q4" s="29">
        <v>20</v>
      </c>
      <c r="R4" s="32">
        <f t="shared" si="0"/>
        <v>11.976047904191617</v>
      </c>
      <c r="S4" s="29">
        <v>19</v>
      </c>
      <c r="T4" s="32">
        <f t="shared" si="1"/>
        <v>12.582781456953644</v>
      </c>
      <c r="U4" s="29">
        <v>0</v>
      </c>
      <c r="V4" s="70">
        <v>0</v>
      </c>
      <c r="W4" s="29">
        <v>0</v>
      </c>
      <c r="X4" s="70">
        <v>0</v>
      </c>
      <c r="Y4" s="29">
        <v>0</v>
      </c>
      <c r="Z4" s="70">
        <v>0</v>
      </c>
      <c r="AA4" s="29">
        <v>1</v>
      </c>
      <c r="AB4" s="32">
        <f t="shared" si="4"/>
        <v>25</v>
      </c>
      <c r="AC4" s="29">
        <v>0</v>
      </c>
      <c r="AD4" s="70">
        <v>0</v>
      </c>
      <c r="AE4" s="29">
        <v>0</v>
      </c>
      <c r="AF4" s="70">
        <v>0</v>
      </c>
      <c r="AG4" s="29">
        <v>0</v>
      </c>
      <c r="AH4" s="32">
        <f t="shared" si="5"/>
        <v>0</v>
      </c>
      <c r="AI4" s="29">
        <v>0</v>
      </c>
      <c r="AJ4" s="70">
        <v>0</v>
      </c>
      <c r="AK4" s="29">
        <v>0</v>
      </c>
      <c r="AL4" s="32">
        <f t="shared" si="7"/>
        <v>0</v>
      </c>
      <c r="AM4" s="29">
        <v>0</v>
      </c>
      <c r="AN4" s="32">
        <f t="shared" si="8"/>
        <v>0</v>
      </c>
    </row>
    <row r="5" spans="1:40" ht="12.75">
      <c r="A5" s="35" t="s">
        <v>240</v>
      </c>
      <c r="B5" s="35" t="s">
        <v>84</v>
      </c>
      <c r="C5" s="35" t="s">
        <v>80</v>
      </c>
      <c r="D5" s="29" t="s">
        <v>81</v>
      </c>
      <c r="E5" s="55">
        <v>235</v>
      </c>
      <c r="F5" s="55">
        <v>20</v>
      </c>
      <c r="G5" s="55">
        <v>3</v>
      </c>
      <c r="H5" s="55">
        <v>189</v>
      </c>
      <c r="I5" s="55">
        <v>0</v>
      </c>
      <c r="J5" s="55">
        <v>8</v>
      </c>
      <c r="K5" s="55">
        <v>0</v>
      </c>
      <c r="L5" s="55">
        <v>0</v>
      </c>
      <c r="M5" s="55">
        <v>5</v>
      </c>
      <c r="N5" s="55">
        <v>5</v>
      </c>
      <c r="O5" s="55">
        <v>3</v>
      </c>
      <c r="P5" s="55">
        <v>2</v>
      </c>
      <c r="Q5" s="29">
        <v>0</v>
      </c>
      <c r="R5" s="32">
        <f t="shared" si="0"/>
        <v>0</v>
      </c>
      <c r="S5" s="29">
        <v>0</v>
      </c>
      <c r="T5" s="32">
        <f t="shared" si="1"/>
        <v>0</v>
      </c>
      <c r="U5" s="29">
        <v>0</v>
      </c>
      <c r="V5" s="32">
        <f t="shared" si="2"/>
        <v>0</v>
      </c>
      <c r="W5" s="29">
        <v>0</v>
      </c>
      <c r="X5" s="32">
        <f t="shared" si="3"/>
        <v>0</v>
      </c>
      <c r="Y5" s="29">
        <v>0</v>
      </c>
      <c r="Z5" s="70">
        <v>0</v>
      </c>
      <c r="AA5" s="29">
        <v>0</v>
      </c>
      <c r="AB5" s="32">
        <f t="shared" si="4"/>
        <v>0</v>
      </c>
      <c r="AC5" s="29">
        <v>0</v>
      </c>
      <c r="AD5" s="70">
        <v>0</v>
      </c>
      <c r="AE5" s="29">
        <v>0</v>
      </c>
      <c r="AF5" s="70">
        <v>0</v>
      </c>
      <c r="AG5" s="29">
        <v>0</v>
      </c>
      <c r="AH5" s="32">
        <f t="shared" si="5"/>
        <v>0</v>
      </c>
      <c r="AI5" s="29">
        <v>0</v>
      </c>
      <c r="AJ5" s="32">
        <f t="shared" si="6"/>
        <v>0</v>
      </c>
      <c r="AK5" s="29">
        <v>0</v>
      </c>
      <c r="AL5" s="32">
        <f t="shared" si="7"/>
        <v>0</v>
      </c>
      <c r="AM5" s="29">
        <v>0</v>
      </c>
      <c r="AN5" s="32">
        <f t="shared" si="8"/>
        <v>0</v>
      </c>
    </row>
    <row r="6" spans="1:40" ht="12.75">
      <c r="A6" s="35" t="s">
        <v>241</v>
      </c>
      <c r="B6" s="35" t="s">
        <v>85</v>
      </c>
      <c r="C6" s="35" t="s">
        <v>80</v>
      </c>
      <c r="D6" s="29" t="s">
        <v>82</v>
      </c>
      <c r="E6" s="55">
        <v>300</v>
      </c>
      <c r="F6" s="55">
        <v>88</v>
      </c>
      <c r="G6" s="55">
        <v>14</v>
      </c>
      <c r="H6" s="55">
        <v>184</v>
      </c>
      <c r="I6" s="55">
        <v>1</v>
      </c>
      <c r="J6" s="55">
        <v>3</v>
      </c>
      <c r="K6" s="55">
        <v>0</v>
      </c>
      <c r="L6" s="55">
        <v>0</v>
      </c>
      <c r="M6" s="55">
        <v>7</v>
      </c>
      <c r="N6" s="55">
        <v>0</v>
      </c>
      <c r="O6" s="55">
        <v>3</v>
      </c>
      <c r="P6" s="55">
        <v>0</v>
      </c>
      <c r="Q6" s="29">
        <v>173</v>
      </c>
      <c r="R6" s="32">
        <f t="shared" si="0"/>
        <v>57.666666666666664</v>
      </c>
      <c r="S6" s="29">
        <v>76</v>
      </c>
      <c r="T6" s="32">
        <f t="shared" si="1"/>
        <v>86.36363636363636</v>
      </c>
      <c r="U6" s="29">
        <v>11</v>
      </c>
      <c r="V6" s="32">
        <f t="shared" si="2"/>
        <v>78.57142857142857</v>
      </c>
      <c r="W6" s="29">
        <v>80</v>
      </c>
      <c r="X6" s="32">
        <f t="shared" si="3"/>
        <v>43.47826086956522</v>
      </c>
      <c r="Y6" s="29">
        <v>0</v>
      </c>
      <c r="Z6" s="32">
        <f>Y6/I6*100</f>
        <v>0</v>
      </c>
      <c r="AA6" s="29">
        <v>3</v>
      </c>
      <c r="AB6" s="32">
        <f t="shared" si="4"/>
        <v>100</v>
      </c>
      <c r="AC6" s="29">
        <v>0</v>
      </c>
      <c r="AD6" s="70">
        <v>0</v>
      </c>
      <c r="AE6" s="29">
        <v>0</v>
      </c>
      <c r="AF6" s="70">
        <v>0</v>
      </c>
      <c r="AG6" s="29">
        <v>0</v>
      </c>
      <c r="AH6" s="32">
        <f t="shared" si="5"/>
        <v>0</v>
      </c>
      <c r="AI6" s="29">
        <v>0</v>
      </c>
      <c r="AJ6" s="70">
        <v>0</v>
      </c>
      <c r="AK6" s="29">
        <v>3</v>
      </c>
      <c r="AL6" s="32">
        <f t="shared" si="7"/>
        <v>100</v>
      </c>
      <c r="AM6" s="29">
        <v>0</v>
      </c>
      <c r="AN6" s="70">
        <v>0</v>
      </c>
    </row>
    <row r="7" spans="1:40" ht="12.75">
      <c r="A7" s="35" t="s">
        <v>242</v>
      </c>
      <c r="B7" s="35" t="s">
        <v>86</v>
      </c>
      <c r="C7" s="35" t="s">
        <v>80</v>
      </c>
      <c r="D7" s="29" t="s">
        <v>82</v>
      </c>
      <c r="E7" s="55">
        <v>232</v>
      </c>
      <c r="F7" s="55">
        <v>88</v>
      </c>
      <c r="G7" s="55">
        <v>0</v>
      </c>
      <c r="H7" s="55">
        <v>53</v>
      </c>
      <c r="I7" s="55">
        <v>5</v>
      </c>
      <c r="J7" s="55">
        <v>13</v>
      </c>
      <c r="K7" s="55">
        <v>0</v>
      </c>
      <c r="L7" s="55">
        <v>3</v>
      </c>
      <c r="M7" s="55">
        <v>11</v>
      </c>
      <c r="N7" s="55">
        <v>5</v>
      </c>
      <c r="O7" s="55">
        <v>2</v>
      </c>
      <c r="P7" s="55">
        <v>52</v>
      </c>
      <c r="Q7" s="29">
        <v>101</v>
      </c>
      <c r="R7" s="32">
        <f t="shared" si="0"/>
        <v>43.53448275862069</v>
      </c>
      <c r="S7" s="29">
        <v>48</v>
      </c>
      <c r="T7" s="32">
        <f t="shared" si="1"/>
        <v>54.54545454545454</v>
      </c>
      <c r="U7" s="29">
        <v>0</v>
      </c>
      <c r="V7" s="70">
        <v>0</v>
      </c>
      <c r="W7" s="29">
        <v>33</v>
      </c>
      <c r="X7" s="32">
        <f t="shared" si="3"/>
        <v>62.264150943396224</v>
      </c>
      <c r="Y7" s="29">
        <v>2</v>
      </c>
      <c r="Z7" s="32">
        <f>Y7/I7*100</f>
        <v>40</v>
      </c>
      <c r="AA7" s="29">
        <v>2</v>
      </c>
      <c r="AB7" s="32">
        <f t="shared" si="4"/>
        <v>15.384615384615385</v>
      </c>
      <c r="AC7" s="29">
        <v>0</v>
      </c>
      <c r="AD7" s="70">
        <v>0</v>
      </c>
      <c r="AE7" s="29">
        <v>0</v>
      </c>
      <c r="AF7" s="32">
        <f>AE7/L7*100</f>
        <v>0</v>
      </c>
      <c r="AG7" s="29">
        <v>0</v>
      </c>
      <c r="AH7" s="32">
        <f t="shared" si="5"/>
        <v>0</v>
      </c>
      <c r="AI7" s="29">
        <v>3</v>
      </c>
      <c r="AJ7" s="32">
        <f t="shared" si="6"/>
        <v>60</v>
      </c>
      <c r="AK7" s="29">
        <v>1</v>
      </c>
      <c r="AL7" s="32">
        <f t="shared" si="7"/>
        <v>50</v>
      </c>
      <c r="AM7" s="29">
        <v>12</v>
      </c>
      <c r="AN7" s="32">
        <f t="shared" si="8"/>
        <v>23.076923076923077</v>
      </c>
    </row>
    <row r="8" spans="1:40" ht="12.75">
      <c r="A8" s="35" t="s">
        <v>243</v>
      </c>
      <c r="B8" s="35" t="s">
        <v>87</v>
      </c>
      <c r="C8" s="35" t="s">
        <v>80</v>
      </c>
      <c r="D8" s="29" t="s">
        <v>82</v>
      </c>
      <c r="E8" s="55">
        <v>674</v>
      </c>
      <c r="F8" s="55">
        <v>137</v>
      </c>
      <c r="G8" s="55">
        <v>0</v>
      </c>
      <c r="H8" s="55">
        <v>468</v>
      </c>
      <c r="I8" s="55">
        <v>0</v>
      </c>
      <c r="J8" s="55">
        <v>27</v>
      </c>
      <c r="K8" s="55">
        <v>0</v>
      </c>
      <c r="L8" s="55">
        <v>10</v>
      </c>
      <c r="M8" s="55">
        <v>24</v>
      </c>
      <c r="N8" s="55">
        <v>2</v>
      </c>
      <c r="O8" s="55">
        <v>6</v>
      </c>
      <c r="P8" s="55">
        <v>0</v>
      </c>
      <c r="Q8" s="29">
        <v>278</v>
      </c>
      <c r="R8" s="32">
        <f t="shared" si="0"/>
        <v>41.246290801186944</v>
      </c>
      <c r="S8" s="29">
        <v>108</v>
      </c>
      <c r="T8" s="32">
        <f t="shared" si="1"/>
        <v>78.83211678832117</v>
      </c>
      <c r="U8" s="29">
        <v>0</v>
      </c>
      <c r="V8" s="70">
        <v>0</v>
      </c>
      <c r="W8" s="29">
        <v>152</v>
      </c>
      <c r="X8" s="32">
        <f t="shared" si="3"/>
        <v>32.47863247863248</v>
      </c>
      <c r="Y8" s="29">
        <v>0</v>
      </c>
      <c r="Z8" s="70">
        <v>0</v>
      </c>
      <c r="AA8" s="29">
        <v>9</v>
      </c>
      <c r="AB8" s="32">
        <f t="shared" si="4"/>
        <v>33.33333333333333</v>
      </c>
      <c r="AC8" s="29">
        <v>0</v>
      </c>
      <c r="AD8" s="70">
        <v>0</v>
      </c>
      <c r="AE8" s="29">
        <v>5</v>
      </c>
      <c r="AF8" s="32">
        <f>AE8/L8*100</f>
        <v>50</v>
      </c>
      <c r="AG8" s="29">
        <v>4</v>
      </c>
      <c r="AH8" s="32">
        <f t="shared" si="5"/>
        <v>16.666666666666664</v>
      </c>
      <c r="AI8" s="29">
        <v>0</v>
      </c>
      <c r="AJ8" s="32">
        <f t="shared" si="6"/>
        <v>0</v>
      </c>
      <c r="AK8" s="29">
        <v>0</v>
      </c>
      <c r="AL8" s="32">
        <f t="shared" si="7"/>
        <v>0</v>
      </c>
      <c r="AM8" s="29">
        <v>0</v>
      </c>
      <c r="AN8" s="70">
        <v>0</v>
      </c>
    </row>
    <row r="9" spans="1:40" ht="12.75">
      <c r="A9" s="35" t="s">
        <v>244</v>
      </c>
      <c r="B9" s="35" t="s">
        <v>88</v>
      </c>
      <c r="C9" s="35" t="s">
        <v>80</v>
      </c>
      <c r="D9" s="29" t="s">
        <v>82</v>
      </c>
      <c r="E9" s="55">
        <v>372</v>
      </c>
      <c r="F9" s="55">
        <v>95</v>
      </c>
      <c r="G9" s="55">
        <v>111</v>
      </c>
      <c r="H9" s="55">
        <v>131</v>
      </c>
      <c r="I9" s="55">
        <v>2</v>
      </c>
      <c r="J9" s="55">
        <v>7</v>
      </c>
      <c r="K9" s="55">
        <v>0</v>
      </c>
      <c r="L9" s="55">
        <v>0</v>
      </c>
      <c r="M9" s="55">
        <v>4</v>
      </c>
      <c r="N9" s="55">
        <v>15</v>
      </c>
      <c r="O9" s="55">
        <v>7</v>
      </c>
      <c r="P9" s="55">
        <v>0</v>
      </c>
      <c r="Q9" s="29">
        <v>89</v>
      </c>
      <c r="R9" s="32">
        <f t="shared" si="0"/>
        <v>23.9247311827957</v>
      </c>
      <c r="S9" s="29">
        <v>31</v>
      </c>
      <c r="T9" s="32">
        <f t="shared" si="1"/>
        <v>32.631578947368425</v>
      </c>
      <c r="U9" s="29">
        <v>46</v>
      </c>
      <c r="V9" s="32">
        <f t="shared" si="2"/>
        <v>41.44144144144144</v>
      </c>
      <c r="W9" s="29">
        <v>10</v>
      </c>
      <c r="X9" s="32">
        <f t="shared" si="3"/>
        <v>7.633587786259542</v>
      </c>
      <c r="Y9" s="29">
        <v>0</v>
      </c>
      <c r="Z9" s="32">
        <f>Y9/I9*100</f>
        <v>0</v>
      </c>
      <c r="AA9" s="29">
        <v>2</v>
      </c>
      <c r="AB9" s="32">
        <f t="shared" si="4"/>
        <v>28.57142857142857</v>
      </c>
      <c r="AC9" s="29">
        <v>0</v>
      </c>
      <c r="AD9" s="70">
        <v>0</v>
      </c>
      <c r="AE9" s="29">
        <v>0</v>
      </c>
      <c r="AF9" s="70">
        <v>0</v>
      </c>
      <c r="AG9" s="29">
        <v>0</v>
      </c>
      <c r="AH9" s="32">
        <f t="shared" si="5"/>
        <v>0</v>
      </c>
      <c r="AI9" s="29">
        <v>0</v>
      </c>
      <c r="AJ9" s="32">
        <f t="shared" si="6"/>
        <v>0</v>
      </c>
      <c r="AK9" s="29">
        <v>0</v>
      </c>
      <c r="AL9" s="32">
        <f t="shared" si="7"/>
        <v>0</v>
      </c>
      <c r="AM9" s="29">
        <v>0</v>
      </c>
      <c r="AN9" s="70">
        <v>0</v>
      </c>
    </row>
    <row r="10" spans="1:40" ht="12.75">
      <c r="A10" s="35" t="s">
        <v>245</v>
      </c>
      <c r="B10" s="35" t="s">
        <v>89</v>
      </c>
      <c r="C10" s="35" t="s">
        <v>80</v>
      </c>
      <c r="D10" s="29" t="s">
        <v>82</v>
      </c>
      <c r="E10" s="55">
        <v>393</v>
      </c>
      <c r="F10" s="55">
        <v>235</v>
      </c>
      <c r="G10" s="55">
        <v>4</v>
      </c>
      <c r="H10" s="55">
        <v>140</v>
      </c>
      <c r="I10" s="55">
        <v>0</v>
      </c>
      <c r="J10" s="55">
        <v>3</v>
      </c>
      <c r="K10" s="55">
        <v>0</v>
      </c>
      <c r="L10" s="55">
        <v>0</v>
      </c>
      <c r="M10" s="55">
        <v>7</v>
      </c>
      <c r="N10" s="55">
        <v>3</v>
      </c>
      <c r="O10" s="55">
        <v>1</v>
      </c>
      <c r="P10" s="55">
        <v>0</v>
      </c>
      <c r="Q10" s="29">
        <v>90</v>
      </c>
      <c r="R10" s="32">
        <f t="shared" si="0"/>
        <v>22.900763358778626</v>
      </c>
      <c r="S10" s="29">
        <v>22</v>
      </c>
      <c r="T10" s="32">
        <f t="shared" si="1"/>
        <v>9.361702127659575</v>
      </c>
      <c r="U10" s="29">
        <v>4</v>
      </c>
      <c r="V10" s="32">
        <f t="shared" si="2"/>
        <v>100</v>
      </c>
      <c r="W10" s="29">
        <v>64</v>
      </c>
      <c r="X10" s="32">
        <f t="shared" si="3"/>
        <v>45.714285714285715</v>
      </c>
      <c r="Y10" s="29">
        <v>0</v>
      </c>
      <c r="Z10" s="70">
        <v>0</v>
      </c>
      <c r="AA10" s="29">
        <v>0</v>
      </c>
      <c r="AB10" s="32">
        <f t="shared" si="4"/>
        <v>0</v>
      </c>
      <c r="AC10" s="29">
        <v>0</v>
      </c>
      <c r="AD10" s="70">
        <v>0</v>
      </c>
      <c r="AE10" s="29">
        <v>0</v>
      </c>
      <c r="AF10" s="70">
        <v>0</v>
      </c>
      <c r="AG10" s="29">
        <v>0</v>
      </c>
      <c r="AH10" s="32">
        <f t="shared" si="5"/>
        <v>0</v>
      </c>
      <c r="AI10" s="29">
        <v>0</v>
      </c>
      <c r="AJ10" s="32">
        <f t="shared" si="6"/>
        <v>0</v>
      </c>
      <c r="AK10" s="29">
        <v>0</v>
      </c>
      <c r="AL10" s="32">
        <f t="shared" si="7"/>
        <v>0</v>
      </c>
      <c r="AM10" s="29">
        <v>0</v>
      </c>
      <c r="AN10" s="70">
        <v>0</v>
      </c>
    </row>
    <row r="11" spans="1:40" ht="12.75">
      <c r="A11" s="35" t="s">
        <v>246</v>
      </c>
      <c r="B11" s="35" t="s">
        <v>90</v>
      </c>
      <c r="C11" s="35" t="s">
        <v>80</v>
      </c>
      <c r="D11" s="29" t="s">
        <v>81</v>
      </c>
      <c r="E11" s="55">
        <v>260</v>
      </c>
      <c r="F11" s="55">
        <v>105</v>
      </c>
      <c r="G11" s="55">
        <v>0</v>
      </c>
      <c r="H11" s="55">
        <v>118</v>
      </c>
      <c r="I11" s="55">
        <v>0</v>
      </c>
      <c r="J11" s="55">
        <v>8</v>
      </c>
      <c r="K11" s="55">
        <v>0</v>
      </c>
      <c r="L11" s="55">
        <v>0</v>
      </c>
      <c r="M11" s="55">
        <v>8</v>
      </c>
      <c r="N11" s="55">
        <v>10</v>
      </c>
      <c r="O11" s="55">
        <v>4</v>
      </c>
      <c r="P11" s="55">
        <v>7</v>
      </c>
      <c r="Q11" s="29">
        <v>148</v>
      </c>
      <c r="R11" s="32">
        <f t="shared" si="0"/>
        <v>56.92307692307692</v>
      </c>
      <c r="S11" s="29">
        <v>65</v>
      </c>
      <c r="T11" s="32">
        <f t="shared" si="1"/>
        <v>61.904761904761905</v>
      </c>
      <c r="U11" s="29">
        <v>0</v>
      </c>
      <c r="V11" s="70">
        <v>0</v>
      </c>
      <c r="W11" s="29">
        <v>70</v>
      </c>
      <c r="X11" s="32">
        <f t="shared" si="3"/>
        <v>59.32203389830508</v>
      </c>
      <c r="Y11" s="29">
        <v>0</v>
      </c>
      <c r="Z11" s="70">
        <v>0</v>
      </c>
      <c r="AA11" s="29">
        <v>2</v>
      </c>
      <c r="AB11" s="32">
        <f t="shared" si="4"/>
        <v>25</v>
      </c>
      <c r="AC11" s="29">
        <v>0</v>
      </c>
      <c r="AD11" s="70">
        <v>0</v>
      </c>
      <c r="AE11" s="29">
        <v>0</v>
      </c>
      <c r="AF11" s="70">
        <v>0</v>
      </c>
      <c r="AG11" s="29">
        <v>0</v>
      </c>
      <c r="AH11" s="32">
        <f t="shared" si="5"/>
        <v>0</v>
      </c>
      <c r="AI11" s="29">
        <v>4</v>
      </c>
      <c r="AJ11" s="32">
        <f t="shared" si="6"/>
        <v>40</v>
      </c>
      <c r="AK11" s="29">
        <v>0</v>
      </c>
      <c r="AL11" s="32">
        <f t="shared" si="7"/>
        <v>0</v>
      </c>
      <c r="AM11" s="29">
        <v>7</v>
      </c>
      <c r="AN11" s="32">
        <f t="shared" si="8"/>
        <v>100</v>
      </c>
    </row>
    <row r="12" spans="1:40" ht="12.75">
      <c r="A12" s="35" t="s">
        <v>247</v>
      </c>
      <c r="B12" s="35" t="s">
        <v>91</v>
      </c>
      <c r="C12" s="35" t="s">
        <v>80</v>
      </c>
      <c r="D12" s="29" t="s">
        <v>81</v>
      </c>
      <c r="E12" s="55">
        <v>352</v>
      </c>
      <c r="F12" s="55">
        <v>46</v>
      </c>
      <c r="G12" s="55">
        <v>0</v>
      </c>
      <c r="H12" s="55">
        <v>288</v>
      </c>
      <c r="I12" s="55">
        <v>0</v>
      </c>
      <c r="J12" s="55">
        <v>8</v>
      </c>
      <c r="K12" s="55">
        <v>0</v>
      </c>
      <c r="L12" s="55">
        <v>0</v>
      </c>
      <c r="M12" s="55">
        <v>8</v>
      </c>
      <c r="N12" s="55">
        <v>1</v>
      </c>
      <c r="O12" s="55">
        <v>1</v>
      </c>
      <c r="P12" s="55">
        <v>0</v>
      </c>
      <c r="Q12" s="29">
        <v>79</v>
      </c>
      <c r="R12" s="32">
        <f t="shared" si="0"/>
        <v>22.443181818181817</v>
      </c>
      <c r="S12" s="29">
        <v>12</v>
      </c>
      <c r="T12" s="32">
        <f t="shared" si="1"/>
        <v>26.08695652173913</v>
      </c>
      <c r="U12" s="29">
        <v>0</v>
      </c>
      <c r="V12" s="70">
        <v>0</v>
      </c>
      <c r="W12" s="29">
        <v>59</v>
      </c>
      <c r="X12" s="32">
        <f t="shared" si="3"/>
        <v>20.48611111111111</v>
      </c>
      <c r="Y12" s="29">
        <v>0</v>
      </c>
      <c r="Z12" s="70">
        <v>0</v>
      </c>
      <c r="AA12" s="29">
        <v>6</v>
      </c>
      <c r="AB12" s="32">
        <f t="shared" si="4"/>
        <v>75</v>
      </c>
      <c r="AC12" s="29">
        <v>0</v>
      </c>
      <c r="AD12" s="70">
        <v>0</v>
      </c>
      <c r="AE12" s="29">
        <v>0</v>
      </c>
      <c r="AF12" s="70">
        <v>0</v>
      </c>
      <c r="AG12" s="29">
        <v>2</v>
      </c>
      <c r="AH12" s="32">
        <f t="shared" si="5"/>
        <v>25</v>
      </c>
      <c r="AI12" s="29">
        <v>0</v>
      </c>
      <c r="AJ12" s="32">
        <f t="shared" si="6"/>
        <v>0</v>
      </c>
      <c r="AK12" s="29">
        <v>0</v>
      </c>
      <c r="AL12" s="32">
        <f t="shared" si="7"/>
        <v>0</v>
      </c>
      <c r="AM12" s="29">
        <v>0</v>
      </c>
      <c r="AN12" s="70">
        <v>0</v>
      </c>
    </row>
    <row r="13" spans="1:40" ht="12.75">
      <c r="A13" s="35" t="s">
        <v>248</v>
      </c>
      <c r="B13" s="35" t="s">
        <v>92</v>
      </c>
      <c r="C13" s="35" t="s">
        <v>80</v>
      </c>
      <c r="D13" s="29" t="s">
        <v>81</v>
      </c>
      <c r="E13" s="55">
        <v>201</v>
      </c>
      <c r="F13" s="55">
        <v>198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3</v>
      </c>
      <c r="N13" s="55">
        <v>0</v>
      </c>
      <c r="O13" s="55">
        <v>0</v>
      </c>
      <c r="P13" s="55">
        <v>0</v>
      </c>
      <c r="Q13" s="29">
        <v>100</v>
      </c>
      <c r="R13" s="32">
        <f t="shared" si="0"/>
        <v>49.75124378109453</v>
      </c>
      <c r="S13" s="29">
        <v>100</v>
      </c>
      <c r="T13" s="32">
        <f t="shared" si="1"/>
        <v>50.505050505050505</v>
      </c>
      <c r="U13" s="29">
        <v>0</v>
      </c>
      <c r="V13" s="70">
        <v>0</v>
      </c>
      <c r="W13" s="29">
        <v>0</v>
      </c>
      <c r="X13" s="70">
        <v>0</v>
      </c>
      <c r="Y13" s="29">
        <v>0</v>
      </c>
      <c r="Z13" s="70">
        <v>0</v>
      </c>
      <c r="AA13" s="29">
        <v>0</v>
      </c>
      <c r="AB13" s="70">
        <v>0</v>
      </c>
      <c r="AC13" s="29">
        <v>0</v>
      </c>
      <c r="AD13" s="70">
        <v>0</v>
      </c>
      <c r="AE13" s="29">
        <v>0</v>
      </c>
      <c r="AF13" s="70">
        <v>0</v>
      </c>
      <c r="AG13" s="29">
        <v>0</v>
      </c>
      <c r="AH13" s="32">
        <f t="shared" si="5"/>
        <v>0</v>
      </c>
      <c r="AI13" s="29">
        <v>0</v>
      </c>
      <c r="AJ13" s="70">
        <v>0</v>
      </c>
      <c r="AK13" s="29">
        <v>0</v>
      </c>
      <c r="AL13" s="70">
        <v>0</v>
      </c>
      <c r="AM13" s="29">
        <v>0</v>
      </c>
      <c r="AN13" s="70">
        <v>0</v>
      </c>
    </row>
    <row r="14" spans="1:40" ht="12.75">
      <c r="A14" s="35" t="s">
        <v>249</v>
      </c>
      <c r="B14" s="35" t="s">
        <v>93</v>
      </c>
      <c r="C14" s="35" t="s">
        <v>80</v>
      </c>
      <c r="D14" s="29" t="s">
        <v>81</v>
      </c>
      <c r="E14" s="55">
        <v>150</v>
      </c>
      <c r="F14" s="55">
        <v>46</v>
      </c>
      <c r="G14" s="55">
        <v>0</v>
      </c>
      <c r="H14" s="55">
        <v>98</v>
      </c>
      <c r="I14" s="55">
        <v>0</v>
      </c>
      <c r="J14" s="55">
        <v>2</v>
      </c>
      <c r="K14" s="55">
        <v>0</v>
      </c>
      <c r="L14" s="55">
        <v>0</v>
      </c>
      <c r="M14" s="55">
        <v>2</v>
      </c>
      <c r="N14" s="55">
        <v>0</v>
      </c>
      <c r="O14" s="55">
        <v>2</v>
      </c>
      <c r="P14" s="55">
        <v>0</v>
      </c>
      <c r="Q14" s="29">
        <v>61</v>
      </c>
      <c r="R14" s="32">
        <f t="shared" si="0"/>
        <v>40.666666666666664</v>
      </c>
      <c r="S14" s="29">
        <v>23</v>
      </c>
      <c r="T14" s="32">
        <f t="shared" si="1"/>
        <v>50</v>
      </c>
      <c r="U14" s="29">
        <v>0</v>
      </c>
      <c r="V14" s="70">
        <v>0</v>
      </c>
      <c r="W14" s="29">
        <v>38</v>
      </c>
      <c r="X14" s="32">
        <f t="shared" si="3"/>
        <v>38.775510204081634</v>
      </c>
      <c r="Y14" s="29">
        <v>0</v>
      </c>
      <c r="Z14" s="70">
        <v>0</v>
      </c>
      <c r="AA14" s="29">
        <v>0</v>
      </c>
      <c r="AB14" s="32">
        <f t="shared" si="4"/>
        <v>0</v>
      </c>
      <c r="AC14" s="29">
        <v>0</v>
      </c>
      <c r="AD14" s="70">
        <v>0</v>
      </c>
      <c r="AE14" s="29">
        <v>0</v>
      </c>
      <c r="AF14" s="70">
        <v>0</v>
      </c>
      <c r="AG14" s="29">
        <v>0</v>
      </c>
      <c r="AH14" s="32">
        <f t="shared" si="5"/>
        <v>0</v>
      </c>
      <c r="AI14" s="29">
        <v>0</v>
      </c>
      <c r="AJ14" s="70">
        <v>0</v>
      </c>
      <c r="AK14" s="29">
        <v>0</v>
      </c>
      <c r="AL14" s="32">
        <f t="shared" si="7"/>
        <v>0</v>
      </c>
      <c r="AM14" s="29">
        <v>0</v>
      </c>
      <c r="AN14" s="70">
        <v>0</v>
      </c>
    </row>
    <row r="15" spans="1:40" ht="12.75">
      <c r="A15" s="35" t="s">
        <v>250</v>
      </c>
      <c r="B15" s="35" t="s">
        <v>94</v>
      </c>
      <c r="C15" s="35" t="s">
        <v>80</v>
      </c>
      <c r="D15" s="29" t="s">
        <v>81</v>
      </c>
      <c r="E15" s="55">
        <v>144</v>
      </c>
      <c r="F15" s="55">
        <v>47</v>
      </c>
      <c r="G15" s="55">
        <v>0</v>
      </c>
      <c r="H15" s="55">
        <v>89</v>
      </c>
      <c r="I15" s="55">
        <v>0</v>
      </c>
      <c r="J15" s="55">
        <v>1</v>
      </c>
      <c r="K15" s="55">
        <v>0</v>
      </c>
      <c r="L15" s="55">
        <v>0</v>
      </c>
      <c r="M15" s="55">
        <v>4</v>
      </c>
      <c r="N15" s="55">
        <v>0</v>
      </c>
      <c r="O15" s="55">
        <v>2</v>
      </c>
      <c r="P15" s="55">
        <v>1</v>
      </c>
      <c r="Q15" s="29">
        <v>12</v>
      </c>
      <c r="R15" s="32">
        <f t="shared" si="0"/>
        <v>8.333333333333332</v>
      </c>
      <c r="S15" s="29">
        <v>7</v>
      </c>
      <c r="T15" s="32">
        <f t="shared" si="1"/>
        <v>14.893617021276595</v>
      </c>
      <c r="U15" s="29">
        <v>0</v>
      </c>
      <c r="V15" s="70">
        <v>0</v>
      </c>
      <c r="W15" s="29">
        <v>5</v>
      </c>
      <c r="X15" s="32">
        <f t="shared" si="3"/>
        <v>5.617977528089887</v>
      </c>
      <c r="Y15" s="29">
        <v>0</v>
      </c>
      <c r="Z15" s="70">
        <v>0</v>
      </c>
      <c r="AA15" s="29">
        <v>0</v>
      </c>
      <c r="AB15" s="32">
        <f t="shared" si="4"/>
        <v>0</v>
      </c>
      <c r="AC15" s="29">
        <v>0</v>
      </c>
      <c r="AD15" s="70">
        <v>0</v>
      </c>
      <c r="AE15" s="29">
        <v>0</v>
      </c>
      <c r="AF15" s="70">
        <v>0</v>
      </c>
      <c r="AG15" s="29">
        <v>0</v>
      </c>
      <c r="AH15" s="32">
        <f t="shared" si="5"/>
        <v>0</v>
      </c>
      <c r="AI15" s="29">
        <v>0</v>
      </c>
      <c r="AJ15" s="70">
        <v>0</v>
      </c>
      <c r="AK15" s="29">
        <v>0</v>
      </c>
      <c r="AL15" s="32">
        <f t="shared" si="7"/>
        <v>0</v>
      </c>
      <c r="AM15" s="29">
        <v>0</v>
      </c>
      <c r="AN15" s="32">
        <f t="shared" si="8"/>
        <v>0</v>
      </c>
    </row>
    <row r="16" spans="1:40" ht="12.75">
      <c r="A16" s="35" t="s">
        <v>251</v>
      </c>
      <c r="B16" s="35" t="s">
        <v>95</v>
      </c>
      <c r="C16" s="35" t="s">
        <v>80</v>
      </c>
      <c r="D16" s="29" t="s">
        <v>81</v>
      </c>
      <c r="E16" s="55">
        <v>692</v>
      </c>
      <c r="F16" s="55">
        <v>185</v>
      </c>
      <c r="G16" s="55">
        <v>21</v>
      </c>
      <c r="H16" s="55">
        <v>250</v>
      </c>
      <c r="I16" s="55">
        <v>0</v>
      </c>
      <c r="J16" s="55">
        <v>76</v>
      </c>
      <c r="K16" s="55">
        <v>0</v>
      </c>
      <c r="L16" s="55">
        <v>0</v>
      </c>
      <c r="M16" s="55">
        <v>100</v>
      </c>
      <c r="N16" s="55">
        <v>10</v>
      </c>
      <c r="O16" s="55">
        <v>20</v>
      </c>
      <c r="P16" s="55">
        <v>30</v>
      </c>
      <c r="Q16" s="29">
        <v>191</v>
      </c>
      <c r="R16" s="32">
        <f t="shared" si="0"/>
        <v>27.601156069364162</v>
      </c>
      <c r="S16" s="29">
        <v>110</v>
      </c>
      <c r="T16" s="32">
        <f t="shared" si="1"/>
        <v>59.45945945945946</v>
      </c>
      <c r="U16" s="29">
        <v>6</v>
      </c>
      <c r="V16" s="32">
        <f t="shared" si="2"/>
        <v>28.57142857142857</v>
      </c>
      <c r="W16" s="29">
        <v>69</v>
      </c>
      <c r="X16" s="32">
        <f t="shared" si="3"/>
        <v>27.6</v>
      </c>
      <c r="Y16" s="29">
        <v>0</v>
      </c>
      <c r="Z16" s="70">
        <v>0</v>
      </c>
      <c r="AA16" s="29">
        <v>6</v>
      </c>
      <c r="AB16" s="32">
        <f t="shared" si="4"/>
        <v>7.894736842105263</v>
      </c>
      <c r="AC16" s="29">
        <v>0</v>
      </c>
      <c r="AD16" s="70">
        <v>0</v>
      </c>
      <c r="AE16" s="29">
        <v>0</v>
      </c>
      <c r="AF16" s="70">
        <v>0</v>
      </c>
      <c r="AG16" s="29">
        <v>0</v>
      </c>
      <c r="AH16" s="32">
        <f t="shared" si="5"/>
        <v>0</v>
      </c>
      <c r="AI16" s="29">
        <v>0</v>
      </c>
      <c r="AJ16" s="32">
        <f t="shared" si="6"/>
        <v>0</v>
      </c>
      <c r="AK16" s="29">
        <v>0</v>
      </c>
      <c r="AL16" s="32">
        <f t="shared" si="7"/>
        <v>0</v>
      </c>
      <c r="AM16" s="29">
        <v>0</v>
      </c>
      <c r="AN16" s="32">
        <f t="shared" si="8"/>
        <v>0</v>
      </c>
    </row>
    <row r="17" spans="1:40" ht="12.75">
      <c r="A17" s="35" t="s">
        <v>252</v>
      </c>
      <c r="B17" s="35" t="s">
        <v>96</v>
      </c>
      <c r="C17" s="35" t="s">
        <v>80</v>
      </c>
      <c r="D17" s="29" t="s">
        <v>82</v>
      </c>
      <c r="E17" s="55">
        <v>430</v>
      </c>
      <c r="F17" s="55">
        <v>205</v>
      </c>
      <c r="G17" s="55">
        <v>6</v>
      </c>
      <c r="H17" s="55">
        <v>191</v>
      </c>
      <c r="I17" s="55">
        <v>2</v>
      </c>
      <c r="J17" s="55">
        <v>7</v>
      </c>
      <c r="K17" s="55">
        <v>0</v>
      </c>
      <c r="L17" s="55">
        <v>0</v>
      </c>
      <c r="M17" s="55">
        <v>8</v>
      </c>
      <c r="N17" s="55">
        <v>3</v>
      </c>
      <c r="O17" s="55">
        <v>8</v>
      </c>
      <c r="P17" s="55">
        <v>0</v>
      </c>
      <c r="Q17" s="29">
        <v>1</v>
      </c>
      <c r="R17" s="32">
        <f t="shared" si="0"/>
        <v>0.23255813953488372</v>
      </c>
      <c r="S17" s="29">
        <v>0</v>
      </c>
      <c r="T17" s="32">
        <f t="shared" si="1"/>
        <v>0</v>
      </c>
      <c r="U17" s="29">
        <v>0</v>
      </c>
      <c r="V17" s="32">
        <f t="shared" si="2"/>
        <v>0</v>
      </c>
      <c r="W17" s="29">
        <v>0</v>
      </c>
      <c r="X17" s="32">
        <f t="shared" si="3"/>
        <v>0</v>
      </c>
      <c r="Y17" s="29">
        <v>0</v>
      </c>
      <c r="Z17" s="32">
        <f>Y17/I17*100</f>
        <v>0</v>
      </c>
      <c r="AA17" s="29">
        <v>1</v>
      </c>
      <c r="AB17" s="32">
        <f t="shared" si="4"/>
        <v>14.285714285714285</v>
      </c>
      <c r="AC17" s="29">
        <v>0</v>
      </c>
      <c r="AD17" s="70">
        <v>0</v>
      </c>
      <c r="AE17" s="29">
        <v>0</v>
      </c>
      <c r="AF17" s="70">
        <v>0</v>
      </c>
      <c r="AG17" s="29">
        <v>0</v>
      </c>
      <c r="AH17" s="32">
        <f t="shared" si="5"/>
        <v>0</v>
      </c>
      <c r="AI17" s="29">
        <v>0</v>
      </c>
      <c r="AJ17" s="32">
        <f t="shared" si="6"/>
        <v>0</v>
      </c>
      <c r="AK17" s="29">
        <v>0</v>
      </c>
      <c r="AL17" s="32">
        <f t="shared" si="7"/>
        <v>0</v>
      </c>
      <c r="AM17" s="29">
        <v>0</v>
      </c>
      <c r="AN17" s="70">
        <v>0</v>
      </c>
    </row>
    <row r="18" spans="1:40" ht="12.75">
      <c r="A18" s="35" t="s">
        <v>253</v>
      </c>
      <c r="B18" s="35" t="s">
        <v>97</v>
      </c>
      <c r="C18" s="35" t="s">
        <v>80</v>
      </c>
      <c r="D18" s="29" t="s">
        <v>81</v>
      </c>
      <c r="E18" s="55">
        <v>239</v>
      </c>
      <c r="F18" s="55">
        <v>105</v>
      </c>
      <c r="G18" s="55">
        <v>0</v>
      </c>
      <c r="H18" s="55">
        <v>126</v>
      </c>
      <c r="I18" s="55">
        <v>0</v>
      </c>
      <c r="J18" s="55">
        <v>0</v>
      </c>
      <c r="K18" s="55">
        <v>0</v>
      </c>
      <c r="L18" s="55">
        <v>0</v>
      </c>
      <c r="M18" s="55">
        <v>5</v>
      </c>
      <c r="N18" s="55">
        <v>1</v>
      </c>
      <c r="O18" s="55">
        <v>2</v>
      </c>
      <c r="P18" s="55">
        <v>0</v>
      </c>
      <c r="Q18" s="29">
        <v>95</v>
      </c>
      <c r="R18" s="32">
        <f t="shared" si="0"/>
        <v>39.74895397489539</v>
      </c>
      <c r="S18" s="29">
        <v>59</v>
      </c>
      <c r="T18" s="32">
        <f t="shared" si="1"/>
        <v>56.19047619047619</v>
      </c>
      <c r="U18" s="29">
        <v>0</v>
      </c>
      <c r="V18" s="70">
        <v>0</v>
      </c>
      <c r="W18" s="29">
        <v>36</v>
      </c>
      <c r="X18" s="32">
        <f t="shared" si="3"/>
        <v>28.57142857142857</v>
      </c>
      <c r="Y18" s="29">
        <v>0</v>
      </c>
      <c r="Z18" s="70">
        <v>0</v>
      </c>
      <c r="AA18" s="29">
        <v>0</v>
      </c>
      <c r="AB18" s="70">
        <v>0</v>
      </c>
      <c r="AC18" s="29">
        <v>0</v>
      </c>
      <c r="AD18" s="70">
        <v>0</v>
      </c>
      <c r="AE18" s="29">
        <v>0</v>
      </c>
      <c r="AF18" s="70">
        <v>0</v>
      </c>
      <c r="AG18" s="29">
        <v>0</v>
      </c>
      <c r="AH18" s="32">
        <f t="shared" si="5"/>
        <v>0</v>
      </c>
      <c r="AI18" s="29">
        <v>0</v>
      </c>
      <c r="AJ18" s="32">
        <f t="shared" si="6"/>
        <v>0</v>
      </c>
      <c r="AK18" s="29">
        <v>0</v>
      </c>
      <c r="AL18" s="32">
        <f t="shared" si="7"/>
        <v>0</v>
      </c>
      <c r="AM18" s="29">
        <v>0</v>
      </c>
      <c r="AN18" s="70">
        <v>0</v>
      </c>
    </row>
    <row r="19" spans="1:40" ht="12.75">
      <c r="A19" s="35" t="s">
        <v>254</v>
      </c>
      <c r="B19" s="35" t="s">
        <v>98</v>
      </c>
      <c r="C19" s="35" t="s">
        <v>98</v>
      </c>
      <c r="D19" s="29" t="s">
        <v>99</v>
      </c>
      <c r="E19" s="55">
        <v>897</v>
      </c>
      <c r="F19" s="55">
        <v>328</v>
      </c>
      <c r="G19" s="55">
        <v>60</v>
      </c>
      <c r="H19" s="55">
        <v>234</v>
      </c>
      <c r="I19" s="55">
        <v>0</v>
      </c>
      <c r="J19" s="55">
        <v>67</v>
      </c>
      <c r="K19" s="55">
        <v>0</v>
      </c>
      <c r="L19" s="55">
        <v>6</v>
      </c>
      <c r="M19" s="55">
        <v>77</v>
      </c>
      <c r="N19" s="55">
        <v>14</v>
      </c>
      <c r="O19" s="55">
        <v>10</v>
      </c>
      <c r="P19" s="55">
        <v>101</v>
      </c>
      <c r="Q19" s="29">
        <v>68</v>
      </c>
      <c r="R19" s="32">
        <f t="shared" si="0"/>
        <v>7.58082497212932</v>
      </c>
      <c r="S19" s="29">
        <v>7</v>
      </c>
      <c r="T19" s="32">
        <f t="shared" si="1"/>
        <v>2.1341463414634148</v>
      </c>
      <c r="U19" s="29">
        <v>6</v>
      </c>
      <c r="V19" s="32">
        <f t="shared" si="2"/>
        <v>10</v>
      </c>
      <c r="W19" s="29">
        <v>40</v>
      </c>
      <c r="X19" s="32">
        <f t="shared" si="3"/>
        <v>17.094017094017094</v>
      </c>
      <c r="Y19" s="29">
        <v>0</v>
      </c>
      <c r="Z19" s="70">
        <v>0</v>
      </c>
      <c r="AA19" s="29">
        <v>5</v>
      </c>
      <c r="AB19" s="32">
        <f t="shared" si="4"/>
        <v>7.462686567164178</v>
      </c>
      <c r="AC19" s="29">
        <v>0</v>
      </c>
      <c r="AD19" s="70">
        <v>0</v>
      </c>
      <c r="AE19" s="29">
        <v>0</v>
      </c>
      <c r="AF19" s="32">
        <f>AE19/L19*100</f>
        <v>0</v>
      </c>
      <c r="AG19" s="29">
        <v>1</v>
      </c>
      <c r="AH19" s="32">
        <f t="shared" si="5"/>
        <v>1.2987012987012987</v>
      </c>
      <c r="AI19" s="29">
        <v>0</v>
      </c>
      <c r="AJ19" s="32">
        <f t="shared" si="6"/>
        <v>0</v>
      </c>
      <c r="AK19" s="29">
        <v>2</v>
      </c>
      <c r="AL19" s="32">
        <f t="shared" si="7"/>
        <v>20</v>
      </c>
      <c r="AM19" s="29">
        <v>7</v>
      </c>
      <c r="AN19" s="32">
        <f t="shared" si="8"/>
        <v>6.9306930693069315</v>
      </c>
    </row>
    <row r="20" spans="1:40" ht="12.75">
      <c r="A20" s="35" t="s">
        <v>255</v>
      </c>
      <c r="B20" s="35" t="s">
        <v>100</v>
      </c>
      <c r="C20" s="35" t="s">
        <v>98</v>
      </c>
      <c r="D20" s="29" t="s">
        <v>99</v>
      </c>
      <c r="E20" s="55">
        <v>388</v>
      </c>
      <c r="F20" s="55">
        <v>176</v>
      </c>
      <c r="G20" s="55">
        <v>15</v>
      </c>
      <c r="H20" s="55">
        <v>35</v>
      </c>
      <c r="I20" s="55">
        <v>0</v>
      </c>
      <c r="J20" s="55">
        <v>18</v>
      </c>
      <c r="K20" s="55">
        <v>0</v>
      </c>
      <c r="L20" s="55">
        <v>0</v>
      </c>
      <c r="M20" s="55">
        <v>5</v>
      </c>
      <c r="N20" s="55">
        <v>0</v>
      </c>
      <c r="O20" s="55">
        <v>2</v>
      </c>
      <c r="P20" s="55">
        <v>137</v>
      </c>
      <c r="Q20" s="29">
        <v>192</v>
      </c>
      <c r="R20" s="32">
        <f t="shared" si="0"/>
        <v>49.48453608247423</v>
      </c>
      <c r="S20" s="29">
        <v>97</v>
      </c>
      <c r="T20" s="32">
        <f t="shared" si="1"/>
        <v>55.11363636363637</v>
      </c>
      <c r="U20" s="29">
        <v>9</v>
      </c>
      <c r="V20" s="32">
        <f t="shared" si="2"/>
        <v>60</v>
      </c>
      <c r="W20" s="29">
        <v>0</v>
      </c>
      <c r="X20" s="32">
        <f t="shared" si="3"/>
        <v>0</v>
      </c>
      <c r="Y20" s="29">
        <v>0</v>
      </c>
      <c r="Z20" s="70">
        <v>0</v>
      </c>
      <c r="AA20" s="29">
        <v>5</v>
      </c>
      <c r="AB20" s="32">
        <f t="shared" si="4"/>
        <v>27.77777777777778</v>
      </c>
      <c r="AC20" s="29">
        <v>0</v>
      </c>
      <c r="AD20" s="70">
        <v>0</v>
      </c>
      <c r="AE20" s="29">
        <v>0</v>
      </c>
      <c r="AF20" s="70">
        <v>0</v>
      </c>
      <c r="AG20" s="29">
        <v>1</v>
      </c>
      <c r="AH20" s="32">
        <f t="shared" si="5"/>
        <v>20</v>
      </c>
      <c r="AI20" s="29">
        <v>0</v>
      </c>
      <c r="AJ20" s="70">
        <v>0</v>
      </c>
      <c r="AK20" s="29">
        <v>0</v>
      </c>
      <c r="AL20" s="32">
        <f t="shared" si="7"/>
        <v>0</v>
      </c>
      <c r="AM20" s="29">
        <v>80</v>
      </c>
      <c r="AN20" s="32">
        <f t="shared" si="8"/>
        <v>58.3941605839416</v>
      </c>
    </row>
    <row r="21" spans="1:40" ht="12.75">
      <c r="A21" s="35" t="s">
        <v>256</v>
      </c>
      <c r="B21" s="35" t="s">
        <v>101</v>
      </c>
      <c r="C21" s="35" t="s">
        <v>98</v>
      </c>
      <c r="D21" s="29" t="s">
        <v>99</v>
      </c>
      <c r="E21" s="55">
        <v>817</v>
      </c>
      <c r="F21" s="55">
        <v>138</v>
      </c>
      <c r="G21" s="55">
        <v>7</v>
      </c>
      <c r="H21" s="55">
        <v>282</v>
      </c>
      <c r="I21" s="55">
        <v>3</v>
      </c>
      <c r="J21" s="55">
        <v>68</v>
      </c>
      <c r="K21" s="55">
        <v>6</v>
      </c>
      <c r="L21" s="55">
        <v>0</v>
      </c>
      <c r="M21" s="55">
        <v>35</v>
      </c>
      <c r="N21" s="55">
        <v>0</v>
      </c>
      <c r="O21" s="55">
        <v>13</v>
      </c>
      <c r="P21" s="55">
        <v>265</v>
      </c>
      <c r="Q21" s="29">
        <v>107</v>
      </c>
      <c r="R21" s="32">
        <f t="shared" si="0"/>
        <v>13.096695226438188</v>
      </c>
      <c r="S21" s="29">
        <v>15</v>
      </c>
      <c r="T21" s="32">
        <f t="shared" si="1"/>
        <v>10.869565217391305</v>
      </c>
      <c r="U21" s="29">
        <v>0</v>
      </c>
      <c r="V21" s="32">
        <f t="shared" si="2"/>
        <v>0</v>
      </c>
      <c r="W21" s="29">
        <v>32</v>
      </c>
      <c r="X21" s="32">
        <f t="shared" si="3"/>
        <v>11.347517730496454</v>
      </c>
      <c r="Y21" s="29">
        <v>0</v>
      </c>
      <c r="Z21" s="32">
        <f>Y21/I21*100</f>
        <v>0</v>
      </c>
      <c r="AA21" s="29">
        <v>7</v>
      </c>
      <c r="AB21" s="32">
        <f t="shared" si="4"/>
        <v>10.294117647058822</v>
      </c>
      <c r="AC21" s="29">
        <v>4</v>
      </c>
      <c r="AD21" s="32">
        <f>AC21/K21*100</f>
        <v>66.66666666666666</v>
      </c>
      <c r="AE21" s="29">
        <v>0</v>
      </c>
      <c r="AF21" s="70">
        <v>0</v>
      </c>
      <c r="AG21" s="29">
        <v>0</v>
      </c>
      <c r="AH21" s="32">
        <f t="shared" si="5"/>
        <v>0</v>
      </c>
      <c r="AI21" s="29">
        <v>0</v>
      </c>
      <c r="AJ21" s="70">
        <v>0</v>
      </c>
      <c r="AK21" s="29">
        <v>0</v>
      </c>
      <c r="AL21" s="32">
        <f t="shared" si="7"/>
        <v>0</v>
      </c>
      <c r="AM21" s="29">
        <v>49</v>
      </c>
      <c r="AN21" s="32">
        <f t="shared" si="8"/>
        <v>18.49056603773585</v>
      </c>
    </row>
    <row r="22" spans="1:40" ht="12.75">
      <c r="A22" s="35" t="s">
        <v>257</v>
      </c>
      <c r="B22" s="35" t="s">
        <v>102</v>
      </c>
      <c r="C22" s="35" t="s">
        <v>98</v>
      </c>
      <c r="D22" s="29" t="s">
        <v>99</v>
      </c>
      <c r="E22" s="55">
        <v>284</v>
      </c>
      <c r="F22" s="55">
        <v>21</v>
      </c>
      <c r="G22" s="55">
        <v>9</v>
      </c>
      <c r="H22" s="55">
        <v>81</v>
      </c>
      <c r="I22" s="55">
        <v>0</v>
      </c>
      <c r="J22" s="55">
        <v>12</v>
      </c>
      <c r="K22" s="55">
        <v>0</v>
      </c>
      <c r="L22" s="55">
        <v>0</v>
      </c>
      <c r="M22" s="55">
        <v>6</v>
      </c>
      <c r="N22" s="55">
        <v>0</v>
      </c>
      <c r="O22" s="55">
        <v>15</v>
      </c>
      <c r="P22" s="55">
        <v>140</v>
      </c>
      <c r="Q22" s="29">
        <v>138</v>
      </c>
      <c r="R22" s="32">
        <f t="shared" si="0"/>
        <v>48.59154929577465</v>
      </c>
      <c r="S22" s="29">
        <v>12</v>
      </c>
      <c r="T22" s="32">
        <f t="shared" si="1"/>
        <v>57.14285714285714</v>
      </c>
      <c r="U22" s="29">
        <v>4</v>
      </c>
      <c r="V22" s="32">
        <f t="shared" si="2"/>
        <v>44.44444444444444</v>
      </c>
      <c r="W22" s="29">
        <v>20</v>
      </c>
      <c r="X22" s="32">
        <f t="shared" si="3"/>
        <v>24.691358024691358</v>
      </c>
      <c r="Y22" s="29">
        <v>0</v>
      </c>
      <c r="Z22" s="70">
        <v>0</v>
      </c>
      <c r="AA22" s="29">
        <v>0</v>
      </c>
      <c r="AB22" s="32">
        <f t="shared" si="4"/>
        <v>0</v>
      </c>
      <c r="AC22" s="29">
        <v>0</v>
      </c>
      <c r="AD22" s="70">
        <v>0</v>
      </c>
      <c r="AE22" s="29">
        <v>0</v>
      </c>
      <c r="AF22" s="70">
        <v>0</v>
      </c>
      <c r="AG22" s="29">
        <v>0</v>
      </c>
      <c r="AH22" s="32">
        <f t="shared" si="5"/>
        <v>0</v>
      </c>
      <c r="AI22" s="29">
        <v>0</v>
      </c>
      <c r="AJ22" s="70">
        <v>0</v>
      </c>
      <c r="AK22" s="29">
        <v>0</v>
      </c>
      <c r="AL22" s="32">
        <f t="shared" si="7"/>
        <v>0</v>
      </c>
      <c r="AM22" s="29">
        <v>102</v>
      </c>
      <c r="AN22" s="32">
        <f t="shared" si="8"/>
        <v>72.85714285714285</v>
      </c>
    </row>
    <row r="23" spans="1:40" ht="12.75">
      <c r="A23" s="35" t="s">
        <v>258</v>
      </c>
      <c r="B23" s="35" t="s">
        <v>103</v>
      </c>
      <c r="C23" s="35" t="s">
        <v>98</v>
      </c>
      <c r="D23" s="29" t="s">
        <v>99</v>
      </c>
      <c r="E23" s="55">
        <v>127</v>
      </c>
      <c r="F23" s="55">
        <v>67</v>
      </c>
      <c r="G23" s="55">
        <v>4</v>
      </c>
      <c r="H23" s="55">
        <v>12</v>
      </c>
      <c r="I23" s="55">
        <v>0</v>
      </c>
      <c r="J23" s="55">
        <v>8</v>
      </c>
      <c r="K23" s="55">
        <v>0</v>
      </c>
      <c r="L23" s="55">
        <v>0</v>
      </c>
      <c r="M23" s="55">
        <v>1</v>
      </c>
      <c r="N23" s="55">
        <v>0</v>
      </c>
      <c r="O23" s="55">
        <v>2</v>
      </c>
      <c r="P23" s="55">
        <v>33</v>
      </c>
      <c r="Q23" s="29">
        <v>49</v>
      </c>
      <c r="R23" s="32">
        <f t="shared" si="0"/>
        <v>38.582677165354326</v>
      </c>
      <c r="S23" s="29">
        <v>40</v>
      </c>
      <c r="T23" s="32">
        <f t="shared" si="1"/>
        <v>59.70149253731343</v>
      </c>
      <c r="U23" s="29">
        <v>0</v>
      </c>
      <c r="V23" s="32">
        <f t="shared" si="2"/>
        <v>0</v>
      </c>
      <c r="W23" s="29">
        <v>6</v>
      </c>
      <c r="X23" s="32">
        <f t="shared" si="3"/>
        <v>50</v>
      </c>
      <c r="Y23" s="29">
        <v>0</v>
      </c>
      <c r="Z23" s="70">
        <v>0</v>
      </c>
      <c r="AA23" s="29">
        <v>3</v>
      </c>
      <c r="AB23" s="32">
        <f t="shared" si="4"/>
        <v>37.5</v>
      </c>
      <c r="AC23" s="29">
        <v>0</v>
      </c>
      <c r="AD23" s="70">
        <v>0</v>
      </c>
      <c r="AE23" s="29">
        <v>0</v>
      </c>
      <c r="AF23" s="70">
        <v>0</v>
      </c>
      <c r="AG23" s="29">
        <v>0</v>
      </c>
      <c r="AH23" s="32">
        <f t="shared" si="5"/>
        <v>0</v>
      </c>
      <c r="AI23" s="29">
        <v>0</v>
      </c>
      <c r="AJ23" s="70">
        <v>0</v>
      </c>
      <c r="AK23" s="29">
        <v>0</v>
      </c>
      <c r="AL23" s="32">
        <f t="shared" si="7"/>
        <v>0</v>
      </c>
      <c r="AM23" s="29">
        <v>0</v>
      </c>
      <c r="AN23" s="32">
        <f t="shared" si="8"/>
        <v>0</v>
      </c>
    </row>
    <row r="24" spans="1:40" ht="12.75">
      <c r="A24" s="35" t="s">
        <v>259</v>
      </c>
      <c r="B24" s="35" t="s">
        <v>104</v>
      </c>
      <c r="C24" s="35" t="s">
        <v>98</v>
      </c>
      <c r="D24" s="29" t="s">
        <v>99</v>
      </c>
      <c r="E24" s="55">
        <v>377</v>
      </c>
      <c r="F24" s="55">
        <v>44</v>
      </c>
      <c r="G24" s="55">
        <v>4</v>
      </c>
      <c r="H24" s="55">
        <v>114</v>
      </c>
      <c r="I24" s="55">
        <v>5</v>
      </c>
      <c r="J24" s="55">
        <v>34</v>
      </c>
      <c r="K24" s="55">
        <v>0</v>
      </c>
      <c r="L24" s="55">
        <v>1</v>
      </c>
      <c r="M24" s="55">
        <v>20</v>
      </c>
      <c r="N24" s="55">
        <v>3</v>
      </c>
      <c r="O24" s="55">
        <v>15</v>
      </c>
      <c r="P24" s="55">
        <v>137</v>
      </c>
      <c r="Q24" s="29">
        <v>31</v>
      </c>
      <c r="R24" s="32">
        <f t="shared" si="0"/>
        <v>8.222811671087534</v>
      </c>
      <c r="S24" s="29">
        <v>4</v>
      </c>
      <c r="T24" s="32">
        <f t="shared" si="1"/>
        <v>9.090909090909092</v>
      </c>
      <c r="U24" s="29">
        <v>0</v>
      </c>
      <c r="V24" s="32">
        <f t="shared" si="2"/>
        <v>0</v>
      </c>
      <c r="W24" s="29">
        <v>10</v>
      </c>
      <c r="X24" s="32">
        <f t="shared" si="3"/>
        <v>8.771929824561402</v>
      </c>
      <c r="Y24" s="29">
        <v>0</v>
      </c>
      <c r="Z24" s="32">
        <f>Y24/I24*100</f>
        <v>0</v>
      </c>
      <c r="AA24" s="29">
        <v>2</v>
      </c>
      <c r="AB24" s="32">
        <f t="shared" si="4"/>
        <v>5.88235294117647</v>
      </c>
      <c r="AC24" s="29">
        <v>0</v>
      </c>
      <c r="AD24" s="70">
        <v>0</v>
      </c>
      <c r="AE24" s="29">
        <v>0</v>
      </c>
      <c r="AF24" s="32">
        <f>AE24/L24*100</f>
        <v>0</v>
      </c>
      <c r="AG24" s="29">
        <v>0</v>
      </c>
      <c r="AH24" s="32">
        <f t="shared" si="5"/>
        <v>0</v>
      </c>
      <c r="AI24" s="29">
        <v>1</v>
      </c>
      <c r="AJ24" s="32">
        <f t="shared" si="6"/>
        <v>33.33333333333333</v>
      </c>
      <c r="AK24" s="29">
        <v>0</v>
      </c>
      <c r="AL24" s="32">
        <f t="shared" si="7"/>
        <v>0</v>
      </c>
      <c r="AM24" s="29">
        <v>14</v>
      </c>
      <c r="AN24" s="32">
        <f t="shared" si="8"/>
        <v>10.218978102189782</v>
      </c>
    </row>
    <row r="25" spans="1:40" ht="12.75">
      <c r="A25" s="35" t="s">
        <v>260</v>
      </c>
      <c r="B25" s="35" t="s">
        <v>105</v>
      </c>
      <c r="C25" s="35" t="s">
        <v>98</v>
      </c>
      <c r="D25" s="29" t="s">
        <v>99</v>
      </c>
      <c r="E25" s="55">
        <v>578</v>
      </c>
      <c r="F25" s="55">
        <v>146</v>
      </c>
      <c r="G25" s="55">
        <v>154</v>
      </c>
      <c r="H25" s="55">
        <v>7</v>
      </c>
      <c r="I25" s="55">
        <v>0</v>
      </c>
      <c r="J25" s="55">
        <v>10</v>
      </c>
      <c r="K25" s="55">
        <v>0</v>
      </c>
      <c r="L25" s="55">
        <v>0</v>
      </c>
      <c r="M25" s="55">
        <v>40</v>
      </c>
      <c r="N25" s="55">
        <v>0</v>
      </c>
      <c r="O25" s="55">
        <v>0</v>
      </c>
      <c r="P25" s="55">
        <v>221</v>
      </c>
      <c r="Q25" s="29">
        <v>103</v>
      </c>
      <c r="R25" s="32">
        <f t="shared" si="0"/>
        <v>17.82006920415225</v>
      </c>
      <c r="S25" s="29">
        <v>26</v>
      </c>
      <c r="T25" s="32">
        <f t="shared" si="1"/>
        <v>17.80821917808219</v>
      </c>
      <c r="U25" s="29">
        <v>31</v>
      </c>
      <c r="V25" s="32">
        <f t="shared" si="2"/>
        <v>20.12987012987013</v>
      </c>
      <c r="W25" s="29">
        <v>0</v>
      </c>
      <c r="X25" s="32">
        <f t="shared" si="3"/>
        <v>0</v>
      </c>
      <c r="Y25" s="29">
        <v>0</v>
      </c>
      <c r="Z25" s="70">
        <v>0</v>
      </c>
      <c r="AA25" s="29">
        <v>0</v>
      </c>
      <c r="AB25" s="32">
        <f t="shared" si="4"/>
        <v>0</v>
      </c>
      <c r="AC25" s="29">
        <v>0</v>
      </c>
      <c r="AD25" s="70">
        <v>0</v>
      </c>
      <c r="AE25" s="29">
        <v>0</v>
      </c>
      <c r="AF25" s="70">
        <v>0</v>
      </c>
      <c r="AG25" s="29">
        <v>0</v>
      </c>
      <c r="AH25" s="32">
        <f t="shared" si="5"/>
        <v>0</v>
      </c>
      <c r="AI25" s="29">
        <v>0</v>
      </c>
      <c r="AJ25" s="70">
        <v>0</v>
      </c>
      <c r="AK25" s="29">
        <v>0</v>
      </c>
      <c r="AL25" s="70">
        <v>0</v>
      </c>
      <c r="AM25" s="29">
        <v>46</v>
      </c>
      <c r="AN25" s="32">
        <f t="shared" si="8"/>
        <v>20.81447963800905</v>
      </c>
    </row>
    <row r="26" spans="1:40" ht="12.75">
      <c r="A26" s="35" t="s">
        <v>261</v>
      </c>
      <c r="B26" s="35" t="s">
        <v>106</v>
      </c>
      <c r="C26" s="35" t="s">
        <v>98</v>
      </c>
      <c r="D26" s="29" t="s">
        <v>99</v>
      </c>
      <c r="E26" s="55">
        <v>463</v>
      </c>
      <c r="F26" s="55">
        <v>169</v>
      </c>
      <c r="G26" s="55">
        <v>0</v>
      </c>
      <c r="H26" s="55">
        <v>150</v>
      </c>
      <c r="I26" s="55">
        <v>0</v>
      </c>
      <c r="J26" s="55">
        <v>6</v>
      </c>
      <c r="K26" s="55">
        <v>0</v>
      </c>
      <c r="L26" s="55">
        <v>0</v>
      </c>
      <c r="M26" s="55">
        <v>4</v>
      </c>
      <c r="N26" s="55">
        <v>0</v>
      </c>
      <c r="O26" s="55">
        <v>2</v>
      </c>
      <c r="P26" s="55">
        <v>132</v>
      </c>
      <c r="Q26" s="29">
        <v>44</v>
      </c>
      <c r="R26" s="32">
        <f t="shared" si="0"/>
        <v>9.503239740820735</v>
      </c>
      <c r="S26" s="29">
        <v>17</v>
      </c>
      <c r="T26" s="32">
        <f t="shared" si="1"/>
        <v>10.059171597633137</v>
      </c>
      <c r="U26" s="29">
        <v>0</v>
      </c>
      <c r="V26" s="70">
        <v>0</v>
      </c>
      <c r="W26" s="29">
        <v>27</v>
      </c>
      <c r="X26" s="32">
        <f t="shared" si="3"/>
        <v>18</v>
      </c>
      <c r="Y26" s="29">
        <v>0</v>
      </c>
      <c r="Z26" s="70">
        <v>0</v>
      </c>
      <c r="AA26" s="29">
        <v>0</v>
      </c>
      <c r="AB26" s="32">
        <f t="shared" si="4"/>
        <v>0</v>
      </c>
      <c r="AC26" s="29">
        <v>0</v>
      </c>
      <c r="AD26" s="70">
        <v>0</v>
      </c>
      <c r="AE26" s="29">
        <v>0</v>
      </c>
      <c r="AF26" s="70">
        <v>0</v>
      </c>
      <c r="AG26" s="29">
        <v>0</v>
      </c>
      <c r="AH26" s="32">
        <f t="shared" si="5"/>
        <v>0</v>
      </c>
      <c r="AI26" s="29">
        <v>0</v>
      </c>
      <c r="AJ26" s="70">
        <v>0</v>
      </c>
      <c r="AK26" s="29">
        <v>0</v>
      </c>
      <c r="AL26" s="32">
        <f t="shared" si="7"/>
        <v>0</v>
      </c>
      <c r="AM26" s="29">
        <v>0</v>
      </c>
      <c r="AN26" s="32">
        <f t="shared" si="8"/>
        <v>0</v>
      </c>
    </row>
    <row r="27" spans="1:40" ht="12.75">
      <c r="A27" s="35" t="s">
        <v>262</v>
      </c>
      <c r="B27" s="35" t="s">
        <v>107</v>
      </c>
      <c r="C27" s="35" t="s">
        <v>98</v>
      </c>
      <c r="D27" s="29" t="s">
        <v>99</v>
      </c>
      <c r="E27" s="55">
        <v>1382</v>
      </c>
      <c r="F27" s="55">
        <v>364</v>
      </c>
      <c r="G27" s="55">
        <v>28</v>
      </c>
      <c r="H27" s="55">
        <v>324</v>
      </c>
      <c r="I27" s="55">
        <v>0</v>
      </c>
      <c r="J27" s="55">
        <v>117</v>
      </c>
      <c r="K27" s="55">
        <v>0</v>
      </c>
      <c r="L27" s="55">
        <v>0</v>
      </c>
      <c r="M27" s="55">
        <v>16</v>
      </c>
      <c r="N27" s="55">
        <v>0</v>
      </c>
      <c r="O27" s="55">
        <v>29</v>
      </c>
      <c r="P27" s="55">
        <v>504</v>
      </c>
      <c r="Q27" s="29">
        <v>405</v>
      </c>
      <c r="R27" s="32">
        <f t="shared" si="0"/>
        <v>29.30535455861071</v>
      </c>
      <c r="S27" s="29">
        <v>122</v>
      </c>
      <c r="T27" s="32">
        <f t="shared" si="1"/>
        <v>33.51648351648351</v>
      </c>
      <c r="U27" s="29">
        <v>4</v>
      </c>
      <c r="V27" s="32">
        <f t="shared" si="2"/>
        <v>14.285714285714285</v>
      </c>
      <c r="W27" s="29">
        <v>101</v>
      </c>
      <c r="X27" s="32">
        <f t="shared" si="3"/>
        <v>31.17283950617284</v>
      </c>
      <c r="Y27" s="29">
        <v>0</v>
      </c>
      <c r="Z27" s="70">
        <v>0</v>
      </c>
      <c r="AA27" s="29">
        <v>4</v>
      </c>
      <c r="AB27" s="32">
        <f t="shared" si="4"/>
        <v>3.418803418803419</v>
      </c>
      <c r="AC27" s="29">
        <v>0</v>
      </c>
      <c r="AD27" s="70">
        <v>0</v>
      </c>
      <c r="AE27" s="29">
        <v>0</v>
      </c>
      <c r="AF27" s="70">
        <v>0</v>
      </c>
      <c r="AG27" s="29">
        <v>0</v>
      </c>
      <c r="AH27" s="32">
        <f t="shared" si="5"/>
        <v>0</v>
      </c>
      <c r="AI27" s="29">
        <v>0</v>
      </c>
      <c r="AJ27" s="70">
        <v>0</v>
      </c>
      <c r="AK27" s="29">
        <v>0</v>
      </c>
      <c r="AL27" s="32">
        <f t="shared" si="7"/>
        <v>0</v>
      </c>
      <c r="AM27" s="29">
        <v>174</v>
      </c>
      <c r="AN27" s="32">
        <f t="shared" si="8"/>
        <v>34.523809523809526</v>
      </c>
    </row>
    <row r="28" spans="1:40" ht="12.75">
      <c r="A28" s="35" t="s">
        <v>263</v>
      </c>
      <c r="B28" s="35" t="s">
        <v>115</v>
      </c>
      <c r="C28" s="35" t="s">
        <v>116</v>
      </c>
      <c r="D28" s="29" t="s">
        <v>117</v>
      </c>
      <c r="E28" s="55">
        <v>334</v>
      </c>
      <c r="F28" s="55">
        <v>22</v>
      </c>
      <c r="G28" s="55">
        <v>40</v>
      </c>
      <c r="H28" s="55">
        <v>160</v>
      </c>
      <c r="I28" s="55">
        <v>0</v>
      </c>
      <c r="J28" s="55">
        <v>32</v>
      </c>
      <c r="K28" s="55">
        <v>0</v>
      </c>
      <c r="L28" s="55">
        <v>0</v>
      </c>
      <c r="M28" s="55">
        <v>69</v>
      </c>
      <c r="N28" s="55">
        <v>6</v>
      </c>
      <c r="O28" s="55">
        <v>5</v>
      </c>
      <c r="P28" s="55">
        <v>0</v>
      </c>
      <c r="Q28" s="36">
        <v>3</v>
      </c>
      <c r="R28" s="32">
        <f t="shared" si="0"/>
        <v>0.8982035928143712</v>
      </c>
      <c r="S28" s="36">
        <v>0</v>
      </c>
      <c r="T28" s="32">
        <f t="shared" si="1"/>
        <v>0</v>
      </c>
      <c r="U28" s="36">
        <v>3</v>
      </c>
      <c r="V28" s="32">
        <f t="shared" si="2"/>
        <v>7.5</v>
      </c>
      <c r="W28" s="36">
        <v>0</v>
      </c>
      <c r="X28" s="32">
        <f t="shared" si="3"/>
        <v>0</v>
      </c>
      <c r="Y28" s="36">
        <v>0</v>
      </c>
      <c r="Z28" s="70">
        <v>0</v>
      </c>
      <c r="AA28" s="36">
        <v>0</v>
      </c>
      <c r="AB28" s="32">
        <f t="shared" si="4"/>
        <v>0</v>
      </c>
      <c r="AC28" s="36">
        <v>0</v>
      </c>
      <c r="AD28" s="70">
        <v>0</v>
      </c>
      <c r="AE28" s="36">
        <v>0</v>
      </c>
      <c r="AF28" s="70">
        <v>0</v>
      </c>
      <c r="AG28" s="36">
        <v>0</v>
      </c>
      <c r="AH28" s="32">
        <f t="shared" si="5"/>
        <v>0</v>
      </c>
      <c r="AI28" s="36">
        <v>0</v>
      </c>
      <c r="AJ28" s="32">
        <f t="shared" si="6"/>
        <v>0</v>
      </c>
      <c r="AK28" s="36">
        <v>0</v>
      </c>
      <c r="AL28" s="32">
        <f t="shared" si="7"/>
        <v>0</v>
      </c>
      <c r="AM28" s="36">
        <v>0</v>
      </c>
      <c r="AN28" s="70">
        <v>0</v>
      </c>
    </row>
    <row r="29" spans="1:40" ht="12.75">
      <c r="A29" s="35" t="s">
        <v>264</v>
      </c>
      <c r="B29" s="35" t="s">
        <v>116</v>
      </c>
      <c r="C29" s="35" t="s">
        <v>116</v>
      </c>
      <c r="D29" s="29" t="s">
        <v>117</v>
      </c>
      <c r="E29" s="55">
        <v>1198</v>
      </c>
      <c r="F29" s="55">
        <v>158</v>
      </c>
      <c r="G29" s="55">
        <v>269</v>
      </c>
      <c r="H29" s="55">
        <v>181</v>
      </c>
      <c r="I29" s="55">
        <v>4</v>
      </c>
      <c r="J29" s="55">
        <v>156</v>
      </c>
      <c r="K29" s="55">
        <v>0</v>
      </c>
      <c r="L29" s="55">
        <v>3</v>
      </c>
      <c r="M29" s="55">
        <v>311</v>
      </c>
      <c r="N29" s="55">
        <v>83</v>
      </c>
      <c r="O29" s="55">
        <v>33</v>
      </c>
      <c r="P29" s="55">
        <v>0</v>
      </c>
      <c r="Q29" s="36">
        <v>9</v>
      </c>
      <c r="R29" s="32">
        <f t="shared" si="0"/>
        <v>0.7512520868113522</v>
      </c>
      <c r="S29" s="36">
        <v>0</v>
      </c>
      <c r="T29" s="32">
        <f t="shared" si="1"/>
        <v>0</v>
      </c>
      <c r="U29" s="36">
        <v>8</v>
      </c>
      <c r="V29" s="32">
        <f t="shared" si="2"/>
        <v>2.973977695167286</v>
      </c>
      <c r="W29" s="36">
        <v>0</v>
      </c>
      <c r="X29" s="32">
        <f t="shared" si="3"/>
        <v>0</v>
      </c>
      <c r="Y29" s="36">
        <v>0</v>
      </c>
      <c r="Z29" s="32">
        <f aca="true" t="shared" si="9" ref="Z29:Z35">Y29/I29*100</f>
        <v>0</v>
      </c>
      <c r="AA29" s="36">
        <v>1</v>
      </c>
      <c r="AB29" s="32">
        <f t="shared" si="4"/>
        <v>0.641025641025641</v>
      </c>
      <c r="AC29" s="36">
        <v>0</v>
      </c>
      <c r="AD29" s="70">
        <v>0</v>
      </c>
      <c r="AE29" s="36">
        <v>0</v>
      </c>
      <c r="AF29" s="32">
        <f>AE29/L29*100</f>
        <v>0</v>
      </c>
      <c r="AG29" s="36">
        <v>0</v>
      </c>
      <c r="AH29" s="32">
        <f t="shared" si="5"/>
        <v>0</v>
      </c>
      <c r="AI29" s="36">
        <v>0</v>
      </c>
      <c r="AJ29" s="32">
        <f t="shared" si="6"/>
        <v>0</v>
      </c>
      <c r="AK29" s="36">
        <v>0</v>
      </c>
      <c r="AL29" s="32">
        <f t="shared" si="7"/>
        <v>0</v>
      </c>
      <c r="AM29" s="36">
        <v>0</v>
      </c>
      <c r="AN29" s="70">
        <v>0</v>
      </c>
    </row>
    <row r="30" spans="1:40" ht="12.75">
      <c r="A30" s="35" t="s">
        <v>265</v>
      </c>
      <c r="B30" s="35" t="s">
        <v>118</v>
      </c>
      <c r="C30" s="35" t="s">
        <v>116</v>
      </c>
      <c r="D30" s="29" t="s">
        <v>117</v>
      </c>
      <c r="E30" s="55">
        <v>876</v>
      </c>
      <c r="F30" s="55">
        <v>108</v>
      </c>
      <c r="G30" s="55">
        <v>173</v>
      </c>
      <c r="H30" s="55">
        <v>218</v>
      </c>
      <c r="I30" s="55">
        <v>1</v>
      </c>
      <c r="J30" s="55">
        <v>118</v>
      </c>
      <c r="K30" s="55">
        <v>0</v>
      </c>
      <c r="L30" s="55">
        <v>2</v>
      </c>
      <c r="M30" s="55">
        <v>175</v>
      </c>
      <c r="N30" s="55">
        <v>55</v>
      </c>
      <c r="O30" s="55">
        <v>26</v>
      </c>
      <c r="P30" s="55">
        <v>0</v>
      </c>
      <c r="Q30" s="36">
        <v>39</v>
      </c>
      <c r="R30" s="32">
        <f t="shared" si="0"/>
        <v>4.4520547945205475</v>
      </c>
      <c r="S30" s="36">
        <v>8</v>
      </c>
      <c r="T30" s="32">
        <f t="shared" si="1"/>
        <v>7.4074074074074066</v>
      </c>
      <c r="U30" s="36">
        <v>27</v>
      </c>
      <c r="V30" s="32">
        <f t="shared" si="2"/>
        <v>15.606936416184972</v>
      </c>
      <c r="W30" s="36">
        <v>0</v>
      </c>
      <c r="X30" s="32">
        <f t="shared" si="3"/>
        <v>0</v>
      </c>
      <c r="Y30" s="36">
        <v>0</v>
      </c>
      <c r="Z30" s="32">
        <f t="shared" si="9"/>
        <v>0</v>
      </c>
      <c r="AA30" s="36">
        <v>4</v>
      </c>
      <c r="AB30" s="32">
        <f t="shared" si="4"/>
        <v>3.389830508474576</v>
      </c>
      <c r="AC30" s="36">
        <v>0</v>
      </c>
      <c r="AD30" s="70">
        <v>0</v>
      </c>
      <c r="AE30" s="36">
        <v>0</v>
      </c>
      <c r="AF30" s="32">
        <f>AE30/L30*100</f>
        <v>0</v>
      </c>
      <c r="AG30" s="36">
        <v>0</v>
      </c>
      <c r="AH30" s="32">
        <f t="shared" si="5"/>
        <v>0</v>
      </c>
      <c r="AI30" s="36">
        <v>0</v>
      </c>
      <c r="AJ30" s="32">
        <f t="shared" si="6"/>
        <v>0</v>
      </c>
      <c r="AK30" s="36">
        <v>0</v>
      </c>
      <c r="AL30" s="32">
        <f t="shared" si="7"/>
        <v>0</v>
      </c>
      <c r="AM30" s="36">
        <v>0</v>
      </c>
      <c r="AN30" s="70">
        <v>0</v>
      </c>
    </row>
    <row r="31" spans="1:40" ht="12.75">
      <c r="A31" s="35" t="s">
        <v>266</v>
      </c>
      <c r="B31" s="35" t="s">
        <v>119</v>
      </c>
      <c r="C31" s="35" t="s">
        <v>116</v>
      </c>
      <c r="D31" s="29" t="s">
        <v>117</v>
      </c>
      <c r="E31" s="55">
        <v>410</v>
      </c>
      <c r="F31" s="55">
        <v>139</v>
      </c>
      <c r="G31" s="55">
        <v>148</v>
      </c>
      <c r="H31" s="55">
        <v>32</v>
      </c>
      <c r="I31" s="55">
        <v>4</v>
      </c>
      <c r="J31" s="55">
        <v>10</v>
      </c>
      <c r="K31" s="55">
        <v>0</v>
      </c>
      <c r="L31" s="55">
        <v>0</v>
      </c>
      <c r="M31" s="55">
        <v>43</v>
      </c>
      <c r="N31" s="55">
        <v>19</v>
      </c>
      <c r="O31" s="55">
        <v>15</v>
      </c>
      <c r="P31" s="55">
        <v>0</v>
      </c>
      <c r="Q31" s="36">
        <v>0</v>
      </c>
      <c r="R31" s="32">
        <f t="shared" si="0"/>
        <v>0</v>
      </c>
      <c r="S31" s="36">
        <v>0</v>
      </c>
      <c r="T31" s="32">
        <f t="shared" si="1"/>
        <v>0</v>
      </c>
      <c r="U31" s="36">
        <v>0</v>
      </c>
      <c r="V31" s="32">
        <f t="shared" si="2"/>
        <v>0</v>
      </c>
      <c r="W31" s="36">
        <v>0</v>
      </c>
      <c r="X31" s="32">
        <f t="shared" si="3"/>
        <v>0</v>
      </c>
      <c r="Y31" s="36">
        <v>0</v>
      </c>
      <c r="Z31" s="32">
        <f t="shared" si="9"/>
        <v>0</v>
      </c>
      <c r="AA31" s="36">
        <v>0</v>
      </c>
      <c r="AB31" s="32">
        <f t="shared" si="4"/>
        <v>0</v>
      </c>
      <c r="AC31" s="36">
        <v>0</v>
      </c>
      <c r="AD31" s="70">
        <v>0</v>
      </c>
      <c r="AE31" s="36">
        <v>0</v>
      </c>
      <c r="AF31" s="70">
        <v>0</v>
      </c>
      <c r="AG31" s="36">
        <v>0</v>
      </c>
      <c r="AH31" s="32">
        <f t="shared" si="5"/>
        <v>0</v>
      </c>
      <c r="AI31" s="36">
        <v>0</v>
      </c>
      <c r="AJ31" s="32">
        <f t="shared" si="6"/>
        <v>0</v>
      </c>
      <c r="AK31" s="36">
        <v>0</v>
      </c>
      <c r="AL31" s="32">
        <f t="shared" si="7"/>
        <v>0</v>
      </c>
      <c r="AM31" s="36">
        <v>0</v>
      </c>
      <c r="AN31" s="70">
        <v>0</v>
      </c>
    </row>
    <row r="32" spans="1:40" ht="12.75">
      <c r="A32" s="35" t="s">
        <v>267</v>
      </c>
      <c r="B32" s="35" t="s">
        <v>120</v>
      </c>
      <c r="C32" s="35" t="s">
        <v>116</v>
      </c>
      <c r="D32" s="29" t="s">
        <v>117</v>
      </c>
      <c r="E32" s="55">
        <v>305</v>
      </c>
      <c r="F32" s="55">
        <v>50</v>
      </c>
      <c r="G32" s="55">
        <v>83</v>
      </c>
      <c r="H32" s="55">
        <v>122</v>
      </c>
      <c r="I32" s="55">
        <v>2</v>
      </c>
      <c r="J32" s="55">
        <v>14</v>
      </c>
      <c r="K32" s="55">
        <v>0</v>
      </c>
      <c r="L32" s="55">
        <v>0</v>
      </c>
      <c r="M32" s="55">
        <v>25</v>
      </c>
      <c r="N32" s="55">
        <v>5</v>
      </c>
      <c r="O32" s="55">
        <v>4</v>
      </c>
      <c r="P32" s="55">
        <v>0</v>
      </c>
      <c r="Q32" s="36">
        <v>0</v>
      </c>
      <c r="R32" s="32">
        <f t="shared" si="0"/>
        <v>0</v>
      </c>
      <c r="S32" s="36">
        <v>0</v>
      </c>
      <c r="T32" s="32">
        <f t="shared" si="1"/>
        <v>0</v>
      </c>
      <c r="U32" s="36">
        <v>0</v>
      </c>
      <c r="V32" s="32">
        <f t="shared" si="2"/>
        <v>0</v>
      </c>
      <c r="W32" s="36">
        <v>0</v>
      </c>
      <c r="X32" s="32">
        <f t="shared" si="3"/>
        <v>0</v>
      </c>
      <c r="Y32" s="36">
        <v>0</v>
      </c>
      <c r="Z32" s="32">
        <f t="shared" si="9"/>
        <v>0</v>
      </c>
      <c r="AA32" s="36">
        <v>0</v>
      </c>
      <c r="AB32" s="32">
        <f t="shared" si="4"/>
        <v>0</v>
      </c>
      <c r="AC32" s="36">
        <v>0</v>
      </c>
      <c r="AD32" s="70">
        <v>0</v>
      </c>
      <c r="AE32" s="36">
        <v>0</v>
      </c>
      <c r="AF32" s="70">
        <v>0</v>
      </c>
      <c r="AG32" s="36">
        <v>0</v>
      </c>
      <c r="AH32" s="32">
        <f t="shared" si="5"/>
        <v>0</v>
      </c>
      <c r="AI32" s="36">
        <v>0</v>
      </c>
      <c r="AJ32" s="32">
        <f t="shared" si="6"/>
        <v>0</v>
      </c>
      <c r="AK32" s="36">
        <v>0</v>
      </c>
      <c r="AL32" s="32">
        <f t="shared" si="7"/>
        <v>0</v>
      </c>
      <c r="AM32" s="36">
        <v>0</v>
      </c>
      <c r="AN32" s="70">
        <v>0</v>
      </c>
    </row>
    <row r="33" spans="1:40" ht="12.75">
      <c r="A33" s="35" t="s">
        <v>268</v>
      </c>
      <c r="B33" s="35" t="s">
        <v>121</v>
      </c>
      <c r="C33" s="35" t="s">
        <v>116</v>
      </c>
      <c r="D33" s="29" t="s">
        <v>122</v>
      </c>
      <c r="E33" s="55">
        <v>276</v>
      </c>
      <c r="F33" s="55">
        <v>111</v>
      </c>
      <c r="G33" s="55">
        <v>0</v>
      </c>
      <c r="H33" s="55">
        <v>141</v>
      </c>
      <c r="I33" s="55">
        <v>4</v>
      </c>
      <c r="J33" s="55">
        <v>6</v>
      </c>
      <c r="K33" s="55">
        <v>0</v>
      </c>
      <c r="L33" s="55">
        <v>0</v>
      </c>
      <c r="M33" s="55">
        <v>9</v>
      </c>
      <c r="N33" s="55">
        <v>0</v>
      </c>
      <c r="O33" s="55">
        <v>5</v>
      </c>
      <c r="P33" s="55">
        <v>0</v>
      </c>
      <c r="Q33" s="36">
        <v>132</v>
      </c>
      <c r="R33" s="32">
        <f t="shared" si="0"/>
        <v>47.82608695652174</v>
      </c>
      <c r="S33" s="36">
        <v>81</v>
      </c>
      <c r="T33" s="32">
        <f t="shared" si="1"/>
        <v>72.97297297297297</v>
      </c>
      <c r="U33" s="36">
        <v>0</v>
      </c>
      <c r="V33" s="70">
        <v>0</v>
      </c>
      <c r="W33" s="36">
        <v>48</v>
      </c>
      <c r="X33" s="32">
        <f t="shared" si="3"/>
        <v>34.04255319148936</v>
      </c>
      <c r="Y33" s="36">
        <v>0</v>
      </c>
      <c r="Z33" s="32">
        <f t="shared" si="9"/>
        <v>0</v>
      </c>
      <c r="AA33" s="36">
        <v>3</v>
      </c>
      <c r="AB33" s="32">
        <f t="shared" si="4"/>
        <v>50</v>
      </c>
      <c r="AC33" s="36">
        <v>0</v>
      </c>
      <c r="AD33" s="70">
        <v>0</v>
      </c>
      <c r="AE33" s="36">
        <v>0</v>
      </c>
      <c r="AF33" s="70">
        <v>0</v>
      </c>
      <c r="AG33" s="36">
        <v>0</v>
      </c>
      <c r="AH33" s="32">
        <f t="shared" si="5"/>
        <v>0</v>
      </c>
      <c r="AI33" s="36">
        <v>0</v>
      </c>
      <c r="AJ33" s="70">
        <v>0</v>
      </c>
      <c r="AK33" s="36">
        <v>0</v>
      </c>
      <c r="AL33" s="32">
        <f t="shared" si="7"/>
        <v>0</v>
      </c>
      <c r="AM33" s="36">
        <v>0</v>
      </c>
      <c r="AN33" s="70">
        <v>0</v>
      </c>
    </row>
    <row r="34" spans="1:40" ht="12.75">
      <c r="A34" s="35" t="s">
        <v>269</v>
      </c>
      <c r="B34" s="35" t="s">
        <v>123</v>
      </c>
      <c r="C34" s="35" t="s">
        <v>116</v>
      </c>
      <c r="D34" s="29" t="s">
        <v>122</v>
      </c>
      <c r="E34" s="55">
        <v>777</v>
      </c>
      <c r="F34" s="55">
        <v>185</v>
      </c>
      <c r="G34" s="55">
        <v>60</v>
      </c>
      <c r="H34" s="55">
        <v>110</v>
      </c>
      <c r="I34" s="55">
        <v>2</v>
      </c>
      <c r="J34" s="55">
        <v>16</v>
      </c>
      <c r="K34" s="55">
        <v>0</v>
      </c>
      <c r="L34" s="55">
        <v>0</v>
      </c>
      <c r="M34" s="55">
        <v>8</v>
      </c>
      <c r="N34" s="55">
        <v>0</v>
      </c>
      <c r="O34" s="55">
        <v>4</v>
      </c>
      <c r="P34" s="55">
        <v>392</v>
      </c>
      <c r="Q34" s="36">
        <v>18</v>
      </c>
      <c r="R34" s="32">
        <f t="shared" si="0"/>
        <v>2.3166023166023164</v>
      </c>
      <c r="S34" s="36">
        <v>0</v>
      </c>
      <c r="T34" s="32">
        <f t="shared" si="1"/>
        <v>0</v>
      </c>
      <c r="U34" s="36">
        <v>0</v>
      </c>
      <c r="V34" s="32">
        <f t="shared" si="2"/>
        <v>0</v>
      </c>
      <c r="W34" s="36">
        <v>0</v>
      </c>
      <c r="X34" s="32">
        <f t="shared" si="3"/>
        <v>0</v>
      </c>
      <c r="Y34" s="36">
        <v>0</v>
      </c>
      <c r="Z34" s="32">
        <f t="shared" si="9"/>
        <v>0</v>
      </c>
      <c r="AA34" s="36">
        <v>0</v>
      </c>
      <c r="AB34" s="32">
        <f t="shared" si="4"/>
        <v>0</v>
      </c>
      <c r="AC34" s="36">
        <v>0</v>
      </c>
      <c r="AD34" s="70">
        <v>0</v>
      </c>
      <c r="AE34" s="36">
        <v>0</v>
      </c>
      <c r="AF34" s="70">
        <v>0</v>
      </c>
      <c r="AG34" s="36">
        <v>0</v>
      </c>
      <c r="AH34" s="32">
        <f t="shared" si="5"/>
        <v>0</v>
      </c>
      <c r="AI34" s="36">
        <v>0</v>
      </c>
      <c r="AJ34" s="70">
        <v>0</v>
      </c>
      <c r="AK34" s="36">
        <v>0</v>
      </c>
      <c r="AL34" s="32">
        <f t="shared" si="7"/>
        <v>0</v>
      </c>
      <c r="AM34" s="36">
        <v>18</v>
      </c>
      <c r="AN34" s="32">
        <f t="shared" si="8"/>
        <v>4.591836734693878</v>
      </c>
    </row>
    <row r="35" spans="1:40" ht="12.75">
      <c r="A35" s="35" t="s">
        <v>270</v>
      </c>
      <c r="B35" s="35" t="s">
        <v>124</v>
      </c>
      <c r="C35" s="35" t="s">
        <v>116</v>
      </c>
      <c r="D35" s="29" t="s">
        <v>122</v>
      </c>
      <c r="E35" s="55">
        <v>464</v>
      </c>
      <c r="F35" s="55">
        <v>186</v>
      </c>
      <c r="G35" s="55">
        <v>2</v>
      </c>
      <c r="H35" s="55">
        <v>240</v>
      </c>
      <c r="I35" s="55">
        <v>1</v>
      </c>
      <c r="J35" s="55">
        <v>19</v>
      </c>
      <c r="K35" s="55">
        <v>0</v>
      </c>
      <c r="L35" s="55">
        <v>0</v>
      </c>
      <c r="M35" s="55">
        <v>6</v>
      </c>
      <c r="N35" s="55">
        <v>5</v>
      </c>
      <c r="O35" s="55">
        <v>5</v>
      </c>
      <c r="P35" s="55">
        <v>0</v>
      </c>
      <c r="Q35" s="36">
        <v>2</v>
      </c>
      <c r="R35" s="32">
        <f t="shared" si="0"/>
        <v>0.43103448275862066</v>
      </c>
      <c r="S35" s="36">
        <v>0</v>
      </c>
      <c r="T35" s="32">
        <f t="shared" si="1"/>
        <v>0</v>
      </c>
      <c r="U35" s="36">
        <v>2</v>
      </c>
      <c r="V35" s="32">
        <f t="shared" si="2"/>
        <v>100</v>
      </c>
      <c r="W35" s="36">
        <v>0</v>
      </c>
      <c r="X35" s="32">
        <f t="shared" si="3"/>
        <v>0</v>
      </c>
      <c r="Y35" s="36">
        <v>0</v>
      </c>
      <c r="Z35" s="32">
        <f t="shared" si="9"/>
        <v>0</v>
      </c>
      <c r="AA35" s="36">
        <v>0</v>
      </c>
      <c r="AB35" s="32">
        <f t="shared" si="4"/>
        <v>0</v>
      </c>
      <c r="AC35" s="36">
        <v>0</v>
      </c>
      <c r="AD35" s="70">
        <v>0</v>
      </c>
      <c r="AE35" s="36">
        <v>0</v>
      </c>
      <c r="AF35" s="70">
        <v>0</v>
      </c>
      <c r="AG35" s="36">
        <v>0</v>
      </c>
      <c r="AH35" s="32">
        <f t="shared" si="5"/>
        <v>0</v>
      </c>
      <c r="AI35" s="36">
        <v>0</v>
      </c>
      <c r="AJ35" s="32">
        <f t="shared" si="6"/>
        <v>0</v>
      </c>
      <c r="AK35" s="36">
        <v>0</v>
      </c>
      <c r="AL35" s="32">
        <f t="shared" si="7"/>
        <v>0</v>
      </c>
      <c r="AM35" s="36">
        <v>0</v>
      </c>
      <c r="AN35" s="70">
        <v>0</v>
      </c>
    </row>
    <row r="36" spans="1:40" ht="12.75">
      <c r="A36" s="35" t="s">
        <v>271</v>
      </c>
      <c r="B36" s="35" t="s">
        <v>125</v>
      </c>
      <c r="C36" s="35" t="s">
        <v>116</v>
      </c>
      <c r="D36" s="29" t="s">
        <v>117</v>
      </c>
      <c r="E36" s="55">
        <v>315</v>
      </c>
      <c r="F36" s="55">
        <v>94</v>
      </c>
      <c r="G36" s="55">
        <v>92</v>
      </c>
      <c r="H36" s="55">
        <v>33</v>
      </c>
      <c r="I36" s="55">
        <v>0</v>
      </c>
      <c r="J36" s="55">
        <v>24</v>
      </c>
      <c r="K36" s="55">
        <v>0</v>
      </c>
      <c r="L36" s="55">
        <v>0</v>
      </c>
      <c r="M36" s="55">
        <v>45</v>
      </c>
      <c r="N36" s="55">
        <v>13</v>
      </c>
      <c r="O36" s="55">
        <v>14</v>
      </c>
      <c r="P36" s="55">
        <v>0</v>
      </c>
      <c r="Q36" s="36">
        <v>3</v>
      </c>
      <c r="R36" s="32">
        <f t="shared" si="0"/>
        <v>0.9523809523809524</v>
      </c>
      <c r="S36" s="36">
        <v>0</v>
      </c>
      <c r="T36" s="32">
        <f t="shared" si="1"/>
        <v>0</v>
      </c>
      <c r="U36" s="36">
        <v>3</v>
      </c>
      <c r="V36" s="32">
        <f t="shared" si="2"/>
        <v>3.260869565217391</v>
      </c>
      <c r="W36" s="36">
        <v>0</v>
      </c>
      <c r="X36" s="32">
        <f t="shared" si="3"/>
        <v>0</v>
      </c>
      <c r="Y36" s="36">
        <v>0</v>
      </c>
      <c r="Z36" s="70">
        <v>0</v>
      </c>
      <c r="AA36" s="36">
        <v>0</v>
      </c>
      <c r="AB36" s="32">
        <f t="shared" si="4"/>
        <v>0</v>
      </c>
      <c r="AC36" s="36">
        <v>0</v>
      </c>
      <c r="AD36" s="70">
        <v>0</v>
      </c>
      <c r="AE36" s="36">
        <v>0</v>
      </c>
      <c r="AF36" s="70">
        <v>0</v>
      </c>
      <c r="AG36" s="36">
        <v>0</v>
      </c>
      <c r="AH36" s="32">
        <f t="shared" si="5"/>
        <v>0</v>
      </c>
      <c r="AI36" s="36">
        <v>0</v>
      </c>
      <c r="AJ36" s="32">
        <f t="shared" si="6"/>
        <v>0</v>
      </c>
      <c r="AK36" s="36">
        <v>0</v>
      </c>
      <c r="AL36" s="32">
        <f t="shared" si="7"/>
        <v>0</v>
      </c>
      <c r="AM36" s="36">
        <v>0</v>
      </c>
      <c r="AN36" s="70">
        <v>0</v>
      </c>
    </row>
    <row r="37" spans="1:40" ht="12.75">
      <c r="A37" s="35" t="s">
        <v>272</v>
      </c>
      <c r="B37" s="35" t="s">
        <v>126</v>
      </c>
      <c r="C37" s="35" t="s">
        <v>116</v>
      </c>
      <c r="D37" s="29" t="s">
        <v>117</v>
      </c>
      <c r="E37" s="55">
        <v>391</v>
      </c>
      <c r="F37" s="55">
        <v>117</v>
      </c>
      <c r="G37" s="55">
        <v>126</v>
      </c>
      <c r="H37" s="55">
        <v>36</v>
      </c>
      <c r="I37" s="55">
        <v>0</v>
      </c>
      <c r="J37" s="55">
        <v>26</v>
      </c>
      <c r="K37" s="55">
        <v>0</v>
      </c>
      <c r="L37" s="55">
        <v>2</v>
      </c>
      <c r="M37" s="55">
        <v>50</v>
      </c>
      <c r="N37" s="55">
        <v>14</v>
      </c>
      <c r="O37" s="55">
        <v>20</v>
      </c>
      <c r="P37" s="55">
        <v>0</v>
      </c>
      <c r="Q37" s="36">
        <v>0</v>
      </c>
      <c r="R37" s="32">
        <f t="shared" si="0"/>
        <v>0</v>
      </c>
      <c r="S37" s="36">
        <v>0</v>
      </c>
      <c r="T37" s="32">
        <f t="shared" si="1"/>
        <v>0</v>
      </c>
      <c r="U37" s="36">
        <v>0</v>
      </c>
      <c r="V37" s="32">
        <f t="shared" si="2"/>
        <v>0</v>
      </c>
      <c r="W37" s="36">
        <v>0</v>
      </c>
      <c r="X37" s="32">
        <f t="shared" si="3"/>
        <v>0</v>
      </c>
      <c r="Y37" s="36">
        <v>0</v>
      </c>
      <c r="Z37" s="70">
        <v>0</v>
      </c>
      <c r="AA37" s="36">
        <v>0</v>
      </c>
      <c r="AB37" s="32">
        <f t="shared" si="4"/>
        <v>0</v>
      </c>
      <c r="AC37" s="36">
        <v>0</v>
      </c>
      <c r="AD37" s="70">
        <v>0</v>
      </c>
      <c r="AE37" s="36">
        <v>0</v>
      </c>
      <c r="AF37" s="32">
        <f>AE37/L37*100</f>
        <v>0</v>
      </c>
      <c r="AG37" s="36">
        <v>0</v>
      </c>
      <c r="AH37" s="32">
        <f t="shared" si="5"/>
        <v>0</v>
      </c>
      <c r="AI37" s="36">
        <v>0</v>
      </c>
      <c r="AJ37" s="32">
        <f t="shared" si="6"/>
        <v>0</v>
      </c>
      <c r="AK37" s="36">
        <v>0</v>
      </c>
      <c r="AL37" s="32">
        <f t="shared" si="7"/>
        <v>0</v>
      </c>
      <c r="AM37" s="36">
        <v>0</v>
      </c>
      <c r="AN37" s="70">
        <v>0</v>
      </c>
    </row>
    <row r="38" spans="1:40" ht="12.75">
      <c r="A38" s="35" t="s">
        <v>273</v>
      </c>
      <c r="B38" s="35" t="s">
        <v>127</v>
      </c>
      <c r="C38" s="35" t="s">
        <v>116</v>
      </c>
      <c r="D38" s="29" t="s">
        <v>122</v>
      </c>
      <c r="E38" s="55">
        <v>392</v>
      </c>
      <c r="F38" s="55">
        <v>124</v>
      </c>
      <c r="G38" s="55">
        <v>5</v>
      </c>
      <c r="H38" s="55">
        <v>165</v>
      </c>
      <c r="I38" s="55">
        <v>0</v>
      </c>
      <c r="J38" s="55">
        <v>17</v>
      </c>
      <c r="K38" s="55">
        <v>0</v>
      </c>
      <c r="L38" s="55">
        <v>0</v>
      </c>
      <c r="M38" s="55">
        <v>61</v>
      </c>
      <c r="N38" s="55">
        <v>6</v>
      </c>
      <c r="O38" s="55">
        <v>9</v>
      </c>
      <c r="P38" s="55">
        <v>5</v>
      </c>
      <c r="Q38" s="36">
        <v>12</v>
      </c>
      <c r="R38" s="32">
        <f t="shared" si="0"/>
        <v>3.061224489795918</v>
      </c>
      <c r="S38" s="36">
        <v>9</v>
      </c>
      <c r="T38" s="32">
        <f t="shared" si="1"/>
        <v>7.258064516129033</v>
      </c>
      <c r="U38" s="36">
        <v>2</v>
      </c>
      <c r="V38" s="32">
        <f t="shared" si="2"/>
        <v>40</v>
      </c>
      <c r="W38" s="36">
        <v>0</v>
      </c>
      <c r="X38" s="32">
        <f t="shared" si="3"/>
        <v>0</v>
      </c>
      <c r="Y38" s="36">
        <v>0</v>
      </c>
      <c r="Z38" s="70">
        <v>0</v>
      </c>
      <c r="AA38" s="36">
        <v>1</v>
      </c>
      <c r="AB38" s="32">
        <f t="shared" si="4"/>
        <v>5.88235294117647</v>
      </c>
      <c r="AC38" s="36">
        <v>0</v>
      </c>
      <c r="AD38" s="70">
        <v>0</v>
      </c>
      <c r="AE38" s="36">
        <v>0</v>
      </c>
      <c r="AF38" s="70">
        <v>0</v>
      </c>
      <c r="AG38" s="36">
        <v>0</v>
      </c>
      <c r="AH38" s="32">
        <f t="shared" si="5"/>
        <v>0</v>
      </c>
      <c r="AI38" s="36">
        <v>0</v>
      </c>
      <c r="AJ38" s="32">
        <f t="shared" si="6"/>
        <v>0</v>
      </c>
      <c r="AK38" s="36">
        <v>0</v>
      </c>
      <c r="AL38" s="32">
        <f t="shared" si="7"/>
        <v>0</v>
      </c>
      <c r="AM38" s="36">
        <v>0</v>
      </c>
      <c r="AN38" s="32">
        <f t="shared" si="8"/>
        <v>0</v>
      </c>
    </row>
    <row r="39" spans="1:40" ht="12.75">
      <c r="A39" s="35" t="s">
        <v>274</v>
      </c>
      <c r="B39" s="35" t="s">
        <v>128</v>
      </c>
      <c r="C39" s="35" t="s">
        <v>116</v>
      </c>
      <c r="D39" s="29" t="s">
        <v>117</v>
      </c>
      <c r="E39" s="55">
        <v>374</v>
      </c>
      <c r="F39" s="55">
        <v>74</v>
      </c>
      <c r="G39" s="55">
        <v>55</v>
      </c>
      <c r="H39" s="55">
        <v>125</v>
      </c>
      <c r="I39" s="55">
        <v>0</v>
      </c>
      <c r="J39" s="55">
        <v>33</v>
      </c>
      <c r="K39" s="55">
        <v>0</v>
      </c>
      <c r="L39" s="55">
        <v>0</v>
      </c>
      <c r="M39" s="55">
        <v>52</v>
      </c>
      <c r="N39" s="55">
        <v>15</v>
      </c>
      <c r="O39" s="55">
        <v>20</v>
      </c>
      <c r="P39" s="55">
        <v>0</v>
      </c>
      <c r="Q39" s="36">
        <v>17</v>
      </c>
      <c r="R39" s="32">
        <f t="shared" si="0"/>
        <v>4.545454545454546</v>
      </c>
      <c r="S39" s="36">
        <v>0</v>
      </c>
      <c r="T39" s="32">
        <f t="shared" si="1"/>
        <v>0</v>
      </c>
      <c r="U39" s="36">
        <v>15</v>
      </c>
      <c r="V39" s="32">
        <f t="shared" si="2"/>
        <v>27.27272727272727</v>
      </c>
      <c r="W39" s="36">
        <v>0</v>
      </c>
      <c r="X39" s="32">
        <f t="shared" si="3"/>
        <v>0</v>
      </c>
      <c r="Y39" s="36">
        <v>0</v>
      </c>
      <c r="Z39" s="70">
        <v>0</v>
      </c>
      <c r="AA39" s="36">
        <v>1</v>
      </c>
      <c r="AB39" s="32">
        <f t="shared" si="4"/>
        <v>3.0303030303030303</v>
      </c>
      <c r="AC39" s="36">
        <v>0</v>
      </c>
      <c r="AD39" s="70">
        <v>0</v>
      </c>
      <c r="AE39" s="36">
        <v>0</v>
      </c>
      <c r="AF39" s="70">
        <v>0</v>
      </c>
      <c r="AG39" s="36">
        <v>0</v>
      </c>
      <c r="AH39" s="32">
        <f t="shared" si="5"/>
        <v>0</v>
      </c>
      <c r="AI39" s="36">
        <v>1</v>
      </c>
      <c r="AJ39" s="32">
        <f t="shared" si="6"/>
        <v>6.666666666666667</v>
      </c>
      <c r="AK39" s="36">
        <v>0</v>
      </c>
      <c r="AL39" s="32">
        <f t="shared" si="7"/>
        <v>0</v>
      </c>
      <c r="AM39" s="36">
        <v>0</v>
      </c>
      <c r="AN39" s="70">
        <v>0</v>
      </c>
    </row>
    <row r="40" spans="1:40" ht="12.75">
      <c r="A40" s="35" t="s">
        <v>275</v>
      </c>
      <c r="B40" s="35" t="s">
        <v>136</v>
      </c>
      <c r="C40" s="35" t="s">
        <v>137</v>
      </c>
      <c r="D40" s="29" t="s">
        <v>138</v>
      </c>
      <c r="E40" s="55">
        <v>319</v>
      </c>
      <c r="F40" s="55">
        <v>60</v>
      </c>
      <c r="G40" s="55">
        <v>90</v>
      </c>
      <c r="H40" s="55">
        <v>108</v>
      </c>
      <c r="I40" s="55">
        <v>0</v>
      </c>
      <c r="J40" s="55">
        <v>19</v>
      </c>
      <c r="K40" s="55">
        <v>0</v>
      </c>
      <c r="L40" s="55">
        <v>10</v>
      </c>
      <c r="M40" s="55">
        <v>19</v>
      </c>
      <c r="N40" s="55">
        <v>2</v>
      </c>
      <c r="O40" s="55">
        <v>5</v>
      </c>
      <c r="P40" s="55">
        <v>6</v>
      </c>
      <c r="Q40" s="36">
        <v>36</v>
      </c>
      <c r="R40" s="32">
        <f t="shared" si="0"/>
        <v>11.285266457680251</v>
      </c>
      <c r="S40" s="36">
        <v>8</v>
      </c>
      <c r="T40" s="32">
        <f t="shared" si="1"/>
        <v>13.333333333333334</v>
      </c>
      <c r="U40" s="36">
        <v>5</v>
      </c>
      <c r="V40" s="32">
        <f t="shared" si="2"/>
        <v>5.555555555555555</v>
      </c>
      <c r="W40" s="36">
        <v>19</v>
      </c>
      <c r="X40" s="32">
        <f t="shared" si="3"/>
        <v>17.59259259259259</v>
      </c>
      <c r="Y40" s="36">
        <v>0</v>
      </c>
      <c r="Z40" s="70">
        <v>0</v>
      </c>
      <c r="AA40" s="36">
        <v>0</v>
      </c>
      <c r="AB40" s="32">
        <f t="shared" si="4"/>
        <v>0</v>
      </c>
      <c r="AC40" s="36">
        <v>0</v>
      </c>
      <c r="AD40" s="70">
        <v>0</v>
      </c>
      <c r="AE40" s="36">
        <v>0</v>
      </c>
      <c r="AF40" s="32">
        <f>AE40/L40*100</f>
        <v>0</v>
      </c>
      <c r="AG40" s="36">
        <v>3</v>
      </c>
      <c r="AH40" s="32">
        <f t="shared" si="5"/>
        <v>15.789473684210526</v>
      </c>
      <c r="AI40" s="36">
        <v>0</v>
      </c>
      <c r="AJ40" s="32">
        <f t="shared" si="6"/>
        <v>0</v>
      </c>
      <c r="AK40" s="36">
        <v>0</v>
      </c>
      <c r="AL40" s="32">
        <f t="shared" si="7"/>
        <v>0</v>
      </c>
      <c r="AM40" s="36">
        <v>1</v>
      </c>
      <c r="AN40" s="32">
        <f t="shared" si="8"/>
        <v>16.666666666666664</v>
      </c>
    </row>
    <row r="41" spans="1:40" ht="12.75">
      <c r="A41" s="35" t="s">
        <v>276</v>
      </c>
      <c r="B41" s="35" t="s">
        <v>139</v>
      </c>
      <c r="C41" s="35" t="s">
        <v>137</v>
      </c>
      <c r="D41" s="29" t="s">
        <v>138</v>
      </c>
      <c r="E41" s="55">
        <v>691</v>
      </c>
      <c r="F41" s="55">
        <v>124</v>
      </c>
      <c r="G41" s="55">
        <v>137</v>
      </c>
      <c r="H41" s="55">
        <v>354</v>
      </c>
      <c r="I41" s="55">
        <v>0</v>
      </c>
      <c r="J41" s="55">
        <v>41</v>
      </c>
      <c r="K41" s="55">
        <v>0</v>
      </c>
      <c r="L41" s="55">
        <v>0</v>
      </c>
      <c r="M41" s="55">
        <v>5</v>
      </c>
      <c r="N41" s="55">
        <v>2</v>
      </c>
      <c r="O41" s="55">
        <v>28</v>
      </c>
      <c r="P41" s="55">
        <v>0</v>
      </c>
      <c r="Q41" s="36">
        <v>208</v>
      </c>
      <c r="R41" s="32">
        <f t="shared" si="0"/>
        <v>30.101302460202607</v>
      </c>
      <c r="S41" s="36">
        <v>52</v>
      </c>
      <c r="T41" s="32">
        <f t="shared" si="1"/>
        <v>41.935483870967744</v>
      </c>
      <c r="U41" s="36">
        <v>31</v>
      </c>
      <c r="V41" s="32">
        <f t="shared" si="2"/>
        <v>22.62773722627737</v>
      </c>
      <c r="W41" s="36">
        <v>100</v>
      </c>
      <c r="X41" s="32">
        <f t="shared" si="3"/>
        <v>28.24858757062147</v>
      </c>
      <c r="Y41" s="36">
        <v>0</v>
      </c>
      <c r="Z41" s="70">
        <v>0</v>
      </c>
      <c r="AA41" s="36">
        <v>17</v>
      </c>
      <c r="AB41" s="32">
        <f t="shared" si="4"/>
        <v>41.46341463414634</v>
      </c>
      <c r="AC41" s="36">
        <v>0</v>
      </c>
      <c r="AD41" s="70">
        <v>0</v>
      </c>
      <c r="AE41" s="36">
        <v>0</v>
      </c>
      <c r="AF41" s="70">
        <v>0</v>
      </c>
      <c r="AG41" s="36">
        <v>0</v>
      </c>
      <c r="AH41" s="32">
        <f t="shared" si="5"/>
        <v>0</v>
      </c>
      <c r="AI41" s="36">
        <v>0</v>
      </c>
      <c r="AJ41" s="32">
        <f t="shared" si="6"/>
        <v>0</v>
      </c>
      <c r="AK41" s="36">
        <v>8</v>
      </c>
      <c r="AL41" s="32">
        <f t="shared" si="7"/>
        <v>28.57142857142857</v>
      </c>
      <c r="AM41" s="36">
        <v>0</v>
      </c>
      <c r="AN41" s="70">
        <v>0</v>
      </c>
    </row>
    <row r="42" spans="1:40" ht="12.75">
      <c r="A42" s="35" t="s">
        <v>277</v>
      </c>
      <c r="B42" s="35" t="s">
        <v>140</v>
      </c>
      <c r="C42" s="35" t="s">
        <v>137</v>
      </c>
      <c r="D42" s="29" t="s">
        <v>141</v>
      </c>
      <c r="E42" s="55">
        <v>1071</v>
      </c>
      <c r="F42" s="55">
        <v>59</v>
      </c>
      <c r="G42" s="55">
        <v>559</v>
      </c>
      <c r="H42" s="55">
        <v>87</v>
      </c>
      <c r="I42" s="55">
        <v>0</v>
      </c>
      <c r="J42" s="55">
        <v>70</v>
      </c>
      <c r="K42" s="55">
        <v>0</v>
      </c>
      <c r="L42" s="55">
        <v>1</v>
      </c>
      <c r="M42" s="55">
        <v>110</v>
      </c>
      <c r="N42" s="55">
        <v>0</v>
      </c>
      <c r="O42" s="55">
        <v>23</v>
      </c>
      <c r="P42" s="55">
        <v>162</v>
      </c>
      <c r="Q42" s="36">
        <v>185</v>
      </c>
      <c r="R42" s="32">
        <f t="shared" si="0"/>
        <v>17.273576097105508</v>
      </c>
      <c r="S42" s="36">
        <v>9</v>
      </c>
      <c r="T42" s="32">
        <f t="shared" si="1"/>
        <v>15.254237288135593</v>
      </c>
      <c r="U42" s="36">
        <v>96</v>
      </c>
      <c r="V42" s="32">
        <f t="shared" si="2"/>
        <v>17.173524150268335</v>
      </c>
      <c r="W42" s="36">
        <v>30</v>
      </c>
      <c r="X42" s="32">
        <f t="shared" si="3"/>
        <v>34.48275862068966</v>
      </c>
      <c r="Y42" s="36">
        <v>0</v>
      </c>
      <c r="Z42" s="70">
        <v>0</v>
      </c>
      <c r="AA42" s="36">
        <v>2</v>
      </c>
      <c r="AB42" s="32">
        <f t="shared" si="4"/>
        <v>2.857142857142857</v>
      </c>
      <c r="AC42" s="36">
        <v>0</v>
      </c>
      <c r="AD42" s="70">
        <v>0</v>
      </c>
      <c r="AE42" s="36">
        <v>0</v>
      </c>
      <c r="AF42" s="32">
        <f>AE42/L42*100</f>
        <v>0</v>
      </c>
      <c r="AG42" s="36">
        <v>16</v>
      </c>
      <c r="AH42" s="32">
        <f t="shared" si="5"/>
        <v>14.545454545454545</v>
      </c>
      <c r="AI42" s="36">
        <v>0</v>
      </c>
      <c r="AJ42" s="70">
        <v>0</v>
      </c>
      <c r="AK42" s="36">
        <v>18</v>
      </c>
      <c r="AL42" s="32">
        <f t="shared" si="7"/>
        <v>78.26086956521739</v>
      </c>
      <c r="AM42" s="36">
        <v>14</v>
      </c>
      <c r="AN42" s="32">
        <f t="shared" si="8"/>
        <v>8.641975308641975</v>
      </c>
    </row>
    <row r="43" spans="1:40" ht="12.75">
      <c r="A43" s="35" t="s">
        <v>278</v>
      </c>
      <c r="B43" s="35" t="s">
        <v>142</v>
      </c>
      <c r="C43" s="35" t="s">
        <v>137</v>
      </c>
      <c r="D43" s="29" t="s">
        <v>138</v>
      </c>
      <c r="E43" s="55">
        <v>220</v>
      </c>
      <c r="F43" s="55">
        <v>75</v>
      </c>
      <c r="G43" s="55">
        <v>7</v>
      </c>
      <c r="H43" s="55">
        <v>0</v>
      </c>
      <c r="I43" s="55">
        <v>0</v>
      </c>
      <c r="J43" s="55">
        <v>18</v>
      </c>
      <c r="K43" s="55">
        <v>0</v>
      </c>
      <c r="L43" s="55">
        <v>0</v>
      </c>
      <c r="M43" s="55">
        <v>11</v>
      </c>
      <c r="N43" s="55">
        <v>0</v>
      </c>
      <c r="O43" s="55">
        <v>5</v>
      </c>
      <c r="P43" s="55">
        <v>104</v>
      </c>
      <c r="Q43" s="36">
        <v>31</v>
      </c>
      <c r="R43" s="32">
        <f t="shared" si="0"/>
        <v>14.09090909090909</v>
      </c>
      <c r="S43" s="36">
        <v>10</v>
      </c>
      <c r="T43" s="32">
        <f t="shared" si="1"/>
        <v>13.333333333333334</v>
      </c>
      <c r="U43" s="36">
        <v>0</v>
      </c>
      <c r="V43" s="32">
        <f t="shared" si="2"/>
        <v>0</v>
      </c>
      <c r="W43" s="36">
        <v>0</v>
      </c>
      <c r="X43" s="70">
        <v>0</v>
      </c>
      <c r="Y43" s="36">
        <v>0</v>
      </c>
      <c r="Z43" s="70">
        <v>0</v>
      </c>
      <c r="AA43" s="36">
        <v>0</v>
      </c>
      <c r="AB43" s="32">
        <f t="shared" si="4"/>
        <v>0</v>
      </c>
      <c r="AC43" s="36">
        <v>0</v>
      </c>
      <c r="AD43" s="70">
        <v>0</v>
      </c>
      <c r="AE43" s="36">
        <v>0</v>
      </c>
      <c r="AF43" s="70">
        <v>0</v>
      </c>
      <c r="AG43" s="36">
        <v>1</v>
      </c>
      <c r="AH43" s="32">
        <f t="shared" si="5"/>
        <v>9.090909090909092</v>
      </c>
      <c r="AI43" s="36">
        <v>0</v>
      </c>
      <c r="AJ43" s="70">
        <v>0</v>
      </c>
      <c r="AK43" s="36">
        <v>0</v>
      </c>
      <c r="AL43" s="32">
        <f t="shared" si="7"/>
        <v>0</v>
      </c>
      <c r="AM43" s="36">
        <v>20</v>
      </c>
      <c r="AN43" s="32">
        <f t="shared" si="8"/>
        <v>19.230769230769234</v>
      </c>
    </row>
    <row r="44" spans="1:40" ht="12.75">
      <c r="A44" s="35" t="s">
        <v>279</v>
      </c>
      <c r="B44" s="35" t="s">
        <v>143</v>
      </c>
      <c r="C44" s="35" t="s">
        <v>137</v>
      </c>
      <c r="D44" s="29" t="s">
        <v>138</v>
      </c>
      <c r="E44" s="55">
        <v>412</v>
      </c>
      <c r="F44" s="55">
        <v>90</v>
      </c>
      <c r="G44" s="55">
        <v>154</v>
      </c>
      <c r="H44" s="55">
        <v>101</v>
      </c>
      <c r="I44" s="55">
        <v>0</v>
      </c>
      <c r="J44" s="55">
        <v>22</v>
      </c>
      <c r="K44" s="55">
        <v>0</v>
      </c>
      <c r="L44" s="55">
        <v>1</v>
      </c>
      <c r="M44" s="55">
        <v>22</v>
      </c>
      <c r="N44" s="55">
        <v>6</v>
      </c>
      <c r="O44" s="55">
        <v>0</v>
      </c>
      <c r="P44" s="55">
        <v>16</v>
      </c>
      <c r="Q44" s="36">
        <v>88</v>
      </c>
      <c r="R44" s="32">
        <f t="shared" si="0"/>
        <v>21.35922330097087</v>
      </c>
      <c r="S44" s="36">
        <v>18</v>
      </c>
      <c r="T44" s="32">
        <f t="shared" si="1"/>
        <v>20</v>
      </c>
      <c r="U44" s="36">
        <v>43</v>
      </c>
      <c r="V44" s="32">
        <f t="shared" si="2"/>
        <v>27.92207792207792</v>
      </c>
      <c r="W44" s="36">
        <v>19</v>
      </c>
      <c r="X44" s="32">
        <f t="shared" si="3"/>
        <v>18.81188118811881</v>
      </c>
      <c r="Y44" s="36">
        <v>0</v>
      </c>
      <c r="Z44" s="70">
        <v>0</v>
      </c>
      <c r="AA44" s="36">
        <v>6</v>
      </c>
      <c r="AB44" s="32">
        <f t="shared" si="4"/>
        <v>27.27272727272727</v>
      </c>
      <c r="AC44" s="36">
        <v>0</v>
      </c>
      <c r="AD44" s="70">
        <v>0</v>
      </c>
      <c r="AE44" s="36">
        <v>0</v>
      </c>
      <c r="AF44" s="32">
        <f>AE44/L44*100</f>
        <v>0</v>
      </c>
      <c r="AG44" s="36">
        <v>0</v>
      </c>
      <c r="AH44" s="32">
        <f t="shared" si="5"/>
        <v>0</v>
      </c>
      <c r="AI44" s="36">
        <v>0</v>
      </c>
      <c r="AJ44" s="32">
        <f t="shared" si="6"/>
        <v>0</v>
      </c>
      <c r="AK44" s="36">
        <v>0</v>
      </c>
      <c r="AL44" s="70">
        <v>0</v>
      </c>
      <c r="AM44" s="36">
        <v>2</v>
      </c>
      <c r="AN44" s="32">
        <f t="shared" si="8"/>
        <v>12.5</v>
      </c>
    </row>
    <row r="45" spans="1:40" ht="12.75">
      <c r="A45" s="35" t="s">
        <v>280</v>
      </c>
      <c r="B45" s="35" t="s">
        <v>144</v>
      </c>
      <c r="C45" s="35" t="s">
        <v>137</v>
      </c>
      <c r="D45" s="29" t="s">
        <v>138</v>
      </c>
      <c r="E45" s="55">
        <v>315</v>
      </c>
      <c r="F45" s="55">
        <v>109</v>
      </c>
      <c r="G45" s="55">
        <v>0</v>
      </c>
      <c r="H45" s="55">
        <v>0</v>
      </c>
      <c r="I45" s="55">
        <v>0</v>
      </c>
      <c r="J45" s="55">
        <v>23</v>
      </c>
      <c r="K45" s="55">
        <v>0</v>
      </c>
      <c r="L45" s="55">
        <v>0</v>
      </c>
      <c r="M45" s="55">
        <v>27</v>
      </c>
      <c r="N45" s="55">
        <v>0</v>
      </c>
      <c r="O45" s="55">
        <v>6</v>
      </c>
      <c r="P45" s="55">
        <v>150</v>
      </c>
      <c r="Q45" s="36">
        <v>23</v>
      </c>
      <c r="R45" s="32">
        <f t="shared" si="0"/>
        <v>7.301587301587302</v>
      </c>
      <c r="S45" s="36">
        <v>8</v>
      </c>
      <c r="T45" s="32">
        <f t="shared" si="1"/>
        <v>7.339449541284404</v>
      </c>
      <c r="U45" s="36">
        <v>0</v>
      </c>
      <c r="V45" s="70">
        <v>0</v>
      </c>
      <c r="W45" s="36">
        <v>0</v>
      </c>
      <c r="X45" s="70">
        <v>0</v>
      </c>
      <c r="Y45" s="36">
        <v>0</v>
      </c>
      <c r="Z45" s="70">
        <v>0</v>
      </c>
      <c r="AA45" s="36">
        <v>0</v>
      </c>
      <c r="AB45" s="32">
        <f t="shared" si="4"/>
        <v>0</v>
      </c>
      <c r="AC45" s="36">
        <v>0</v>
      </c>
      <c r="AD45" s="70">
        <v>0</v>
      </c>
      <c r="AE45" s="36">
        <v>0</v>
      </c>
      <c r="AF45" s="70">
        <v>0</v>
      </c>
      <c r="AG45" s="36">
        <v>0</v>
      </c>
      <c r="AH45" s="32">
        <f t="shared" si="5"/>
        <v>0</v>
      </c>
      <c r="AI45" s="36">
        <v>0</v>
      </c>
      <c r="AJ45" s="70">
        <v>0</v>
      </c>
      <c r="AK45" s="36">
        <v>0</v>
      </c>
      <c r="AL45" s="32">
        <f t="shared" si="7"/>
        <v>0</v>
      </c>
      <c r="AM45" s="36">
        <v>15</v>
      </c>
      <c r="AN45" s="32">
        <f t="shared" si="8"/>
        <v>10</v>
      </c>
    </row>
    <row r="46" spans="1:40" ht="12.75">
      <c r="A46" s="35" t="s">
        <v>281</v>
      </c>
      <c r="B46" s="35" t="s">
        <v>145</v>
      </c>
      <c r="C46" s="35" t="s">
        <v>137</v>
      </c>
      <c r="D46" s="29" t="s">
        <v>138</v>
      </c>
      <c r="E46" s="55">
        <v>258</v>
      </c>
      <c r="F46" s="55">
        <v>54</v>
      </c>
      <c r="G46" s="55">
        <v>52</v>
      </c>
      <c r="H46" s="55">
        <v>0</v>
      </c>
      <c r="I46" s="55">
        <v>0</v>
      </c>
      <c r="J46" s="55">
        <v>27</v>
      </c>
      <c r="K46" s="55">
        <v>0</v>
      </c>
      <c r="L46" s="55">
        <v>0</v>
      </c>
      <c r="M46" s="55">
        <v>6</v>
      </c>
      <c r="N46" s="55">
        <v>10</v>
      </c>
      <c r="O46" s="55">
        <v>0</v>
      </c>
      <c r="P46" s="55">
        <v>109</v>
      </c>
      <c r="Q46" s="36">
        <v>43</v>
      </c>
      <c r="R46" s="32">
        <f t="shared" si="0"/>
        <v>16.666666666666664</v>
      </c>
      <c r="S46" s="36">
        <v>8</v>
      </c>
      <c r="T46" s="32">
        <f t="shared" si="1"/>
        <v>14.814814814814813</v>
      </c>
      <c r="U46" s="36">
        <v>16</v>
      </c>
      <c r="V46" s="32">
        <f t="shared" si="2"/>
        <v>30.76923076923077</v>
      </c>
      <c r="W46" s="36">
        <v>0</v>
      </c>
      <c r="X46" s="70">
        <v>0</v>
      </c>
      <c r="Y46" s="36">
        <v>0</v>
      </c>
      <c r="Z46" s="70">
        <v>0</v>
      </c>
      <c r="AA46" s="36">
        <v>9</v>
      </c>
      <c r="AB46" s="32">
        <f t="shared" si="4"/>
        <v>33.33333333333333</v>
      </c>
      <c r="AC46" s="36">
        <v>0</v>
      </c>
      <c r="AD46" s="70">
        <v>0</v>
      </c>
      <c r="AE46" s="36">
        <v>0</v>
      </c>
      <c r="AF46" s="70">
        <v>0</v>
      </c>
      <c r="AG46" s="36">
        <v>0</v>
      </c>
      <c r="AH46" s="32">
        <f t="shared" si="5"/>
        <v>0</v>
      </c>
      <c r="AI46" s="36">
        <v>0</v>
      </c>
      <c r="AJ46" s="32">
        <f t="shared" si="6"/>
        <v>0</v>
      </c>
      <c r="AK46" s="36">
        <v>0</v>
      </c>
      <c r="AL46" s="70">
        <v>0</v>
      </c>
      <c r="AM46" s="36">
        <v>10</v>
      </c>
      <c r="AN46" s="32">
        <f t="shared" si="8"/>
        <v>9.174311926605505</v>
      </c>
    </row>
    <row r="47" spans="1:40" ht="12.75">
      <c r="A47" s="35" t="s">
        <v>282</v>
      </c>
      <c r="B47" s="35" t="s">
        <v>146</v>
      </c>
      <c r="C47" s="35" t="s">
        <v>137</v>
      </c>
      <c r="D47" s="29" t="s">
        <v>138</v>
      </c>
      <c r="E47" s="55">
        <v>267</v>
      </c>
      <c r="F47" s="55">
        <v>87</v>
      </c>
      <c r="G47" s="55">
        <v>0</v>
      </c>
      <c r="H47" s="55">
        <v>0</v>
      </c>
      <c r="I47" s="55">
        <v>0</v>
      </c>
      <c r="J47" s="55">
        <v>9</v>
      </c>
      <c r="K47" s="55">
        <v>0</v>
      </c>
      <c r="L47" s="55">
        <v>0</v>
      </c>
      <c r="M47" s="55">
        <v>9</v>
      </c>
      <c r="N47" s="55">
        <v>0</v>
      </c>
      <c r="O47" s="55">
        <v>5</v>
      </c>
      <c r="P47" s="55">
        <v>157</v>
      </c>
      <c r="Q47" s="36">
        <v>3</v>
      </c>
      <c r="R47" s="32">
        <f t="shared" si="0"/>
        <v>1.1235955056179776</v>
      </c>
      <c r="S47" s="36">
        <v>0</v>
      </c>
      <c r="T47" s="32">
        <f t="shared" si="1"/>
        <v>0</v>
      </c>
      <c r="U47" s="36">
        <v>0</v>
      </c>
      <c r="V47" s="70">
        <v>0</v>
      </c>
      <c r="W47" s="36">
        <v>0</v>
      </c>
      <c r="X47" s="70">
        <v>0</v>
      </c>
      <c r="Y47" s="36">
        <v>0</v>
      </c>
      <c r="Z47" s="70">
        <v>0</v>
      </c>
      <c r="AA47" s="36">
        <v>1</v>
      </c>
      <c r="AB47" s="32">
        <f t="shared" si="4"/>
        <v>11.11111111111111</v>
      </c>
      <c r="AC47" s="36">
        <v>0</v>
      </c>
      <c r="AD47" s="70">
        <v>0</v>
      </c>
      <c r="AE47" s="36">
        <v>0</v>
      </c>
      <c r="AF47" s="70">
        <v>0</v>
      </c>
      <c r="AG47" s="36">
        <v>0</v>
      </c>
      <c r="AH47" s="32">
        <f t="shared" si="5"/>
        <v>0</v>
      </c>
      <c r="AI47" s="36">
        <v>0</v>
      </c>
      <c r="AJ47" s="70">
        <v>0</v>
      </c>
      <c r="AK47" s="36">
        <v>0</v>
      </c>
      <c r="AL47" s="32">
        <f t="shared" si="7"/>
        <v>0</v>
      </c>
      <c r="AM47" s="36">
        <v>2</v>
      </c>
      <c r="AN47" s="32">
        <f t="shared" si="8"/>
        <v>1.2738853503184715</v>
      </c>
    </row>
    <row r="48" spans="1:40" ht="12.75">
      <c r="A48" s="35" t="s">
        <v>283</v>
      </c>
      <c r="B48" s="35" t="s">
        <v>137</v>
      </c>
      <c r="C48" s="35" t="s">
        <v>137</v>
      </c>
      <c r="D48" s="29" t="s">
        <v>138</v>
      </c>
      <c r="E48" s="55">
        <v>1496</v>
      </c>
      <c r="F48" s="55">
        <v>178</v>
      </c>
      <c r="G48" s="55">
        <v>609</v>
      </c>
      <c r="H48" s="55">
        <v>152</v>
      </c>
      <c r="I48" s="55">
        <v>0</v>
      </c>
      <c r="J48" s="55">
        <v>77</v>
      </c>
      <c r="K48" s="55">
        <v>0</v>
      </c>
      <c r="L48" s="55">
        <v>1</v>
      </c>
      <c r="M48" s="55">
        <v>63</v>
      </c>
      <c r="N48" s="55">
        <v>79</v>
      </c>
      <c r="O48" s="55">
        <v>69</v>
      </c>
      <c r="P48" s="55">
        <v>268</v>
      </c>
      <c r="Q48" s="36">
        <v>446</v>
      </c>
      <c r="R48" s="32">
        <f t="shared" si="0"/>
        <v>29.812834224598934</v>
      </c>
      <c r="S48" s="36">
        <v>35</v>
      </c>
      <c r="T48" s="32">
        <f t="shared" si="1"/>
        <v>19.662921348314608</v>
      </c>
      <c r="U48" s="36">
        <v>190</v>
      </c>
      <c r="V48" s="32">
        <f t="shared" si="2"/>
        <v>31.198686371100166</v>
      </c>
      <c r="W48" s="36">
        <v>40</v>
      </c>
      <c r="X48" s="32">
        <f t="shared" si="3"/>
        <v>26.31578947368421</v>
      </c>
      <c r="Y48" s="36">
        <v>0</v>
      </c>
      <c r="Z48" s="70">
        <v>0</v>
      </c>
      <c r="AA48" s="36">
        <v>23</v>
      </c>
      <c r="AB48" s="32">
        <f t="shared" si="4"/>
        <v>29.87012987012987</v>
      </c>
      <c r="AC48" s="36">
        <v>0</v>
      </c>
      <c r="AD48" s="70">
        <v>0</v>
      </c>
      <c r="AE48" s="36">
        <v>0</v>
      </c>
      <c r="AF48" s="32">
        <f>AE48/L48*100</f>
        <v>0</v>
      </c>
      <c r="AG48" s="36">
        <v>0</v>
      </c>
      <c r="AH48" s="32">
        <f t="shared" si="5"/>
        <v>0</v>
      </c>
      <c r="AI48" s="36">
        <v>33</v>
      </c>
      <c r="AJ48" s="32">
        <f t="shared" si="6"/>
        <v>41.77215189873418</v>
      </c>
      <c r="AK48" s="36">
        <v>16</v>
      </c>
      <c r="AL48" s="32">
        <f t="shared" si="7"/>
        <v>23.18840579710145</v>
      </c>
      <c r="AM48" s="36">
        <v>109</v>
      </c>
      <c r="AN48" s="32">
        <f t="shared" si="8"/>
        <v>40.67164179104478</v>
      </c>
    </row>
    <row r="49" spans="1:40" ht="12.75">
      <c r="A49" s="35" t="s">
        <v>284</v>
      </c>
      <c r="B49" s="35" t="s">
        <v>147</v>
      </c>
      <c r="C49" s="35" t="s">
        <v>137</v>
      </c>
      <c r="D49" s="29" t="s">
        <v>138</v>
      </c>
      <c r="E49" s="55">
        <v>803</v>
      </c>
      <c r="F49" s="55">
        <v>345</v>
      </c>
      <c r="G49" s="55">
        <v>85</v>
      </c>
      <c r="H49" s="55">
        <v>0</v>
      </c>
      <c r="I49" s="55">
        <v>0</v>
      </c>
      <c r="J49" s="55">
        <v>75</v>
      </c>
      <c r="K49" s="55">
        <v>0</v>
      </c>
      <c r="L49" s="55">
        <v>0</v>
      </c>
      <c r="M49" s="55">
        <v>67</v>
      </c>
      <c r="N49" s="55">
        <v>23</v>
      </c>
      <c r="O49" s="55">
        <v>0</v>
      </c>
      <c r="P49" s="55">
        <v>208</v>
      </c>
      <c r="Q49" s="36">
        <v>41</v>
      </c>
      <c r="R49" s="32">
        <f t="shared" si="0"/>
        <v>5.1058530510585305</v>
      </c>
      <c r="S49" s="36">
        <v>23</v>
      </c>
      <c r="T49" s="32">
        <f t="shared" si="1"/>
        <v>6.666666666666667</v>
      </c>
      <c r="U49" s="36">
        <v>14</v>
      </c>
      <c r="V49" s="32">
        <f t="shared" si="2"/>
        <v>16.470588235294116</v>
      </c>
      <c r="W49" s="36">
        <v>0</v>
      </c>
      <c r="X49" s="70">
        <v>0</v>
      </c>
      <c r="Y49" s="36">
        <v>0</v>
      </c>
      <c r="Z49" s="70">
        <v>0</v>
      </c>
      <c r="AA49" s="36">
        <v>0</v>
      </c>
      <c r="AB49" s="32">
        <f t="shared" si="4"/>
        <v>0</v>
      </c>
      <c r="AC49" s="36">
        <v>0</v>
      </c>
      <c r="AD49" s="70">
        <v>0</v>
      </c>
      <c r="AE49" s="36">
        <v>0</v>
      </c>
      <c r="AF49" s="70">
        <v>0</v>
      </c>
      <c r="AG49" s="36">
        <v>0</v>
      </c>
      <c r="AH49" s="32">
        <f t="shared" si="5"/>
        <v>0</v>
      </c>
      <c r="AI49" s="36">
        <v>0</v>
      </c>
      <c r="AJ49" s="32">
        <f t="shared" si="6"/>
        <v>0</v>
      </c>
      <c r="AK49" s="36">
        <v>0</v>
      </c>
      <c r="AL49" s="70">
        <v>0</v>
      </c>
      <c r="AM49" s="36">
        <v>4</v>
      </c>
      <c r="AN49" s="32">
        <f t="shared" si="8"/>
        <v>1.9230769230769231</v>
      </c>
    </row>
    <row r="50" spans="1:40" ht="12.75">
      <c r="A50" s="35" t="s">
        <v>285</v>
      </c>
      <c r="B50" s="35" t="s">
        <v>148</v>
      </c>
      <c r="C50" s="35" t="s">
        <v>137</v>
      </c>
      <c r="D50" s="29" t="s">
        <v>138</v>
      </c>
      <c r="E50" s="55">
        <v>389</v>
      </c>
      <c r="F50" s="55">
        <v>113</v>
      </c>
      <c r="G50" s="55">
        <v>70</v>
      </c>
      <c r="H50" s="55">
        <v>0</v>
      </c>
      <c r="I50" s="55">
        <v>0</v>
      </c>
      <c r="J50" s="55">
        <v>78</v>
      </c>
      <c r="K50" s="55">
        <v>0</v>
      </c>
      <c r="L50" s="55">
        <v>0</v>
      </c>
      <c r="M50" s="55">
        <v>14</v>
      </c>
      <c r="N50" s="55">
        <v>0</v>
      </c>
      <c r="O50" s="55">
        <v>0</v>
      </c>
      <c r="P50" s="55">
        <v>114</v>
      </c>
      <c r="Q50" s="36">
        <v>84</v>
      </c>
      <c r="R50" s="32">
        <f t="shared" si="0"/>
        <v>21.59383033419023</v>
      </c>
      <c r="S50" s="36">
        <v>33</v>
      </c>
      <c r="T50" s="32">
        <f t="shared" si="1"/>
        <v>29.20353982300885</v>
      </c>
      <c r="U50" s="36">
        <v>10</v>
      </c>
      <c r="V50" s="32">
        <f t="shared" si="2"/>
        <v>14.285714285714285</v>
      </c>
      <c r="W50" s="36">
        <v>0</v>
      </c>
      <c r="X50" s="70">
        <v>0</v>
      </c>
      <c r="Y50" s="36">
        <v>0</v>
      </c>
      <c r="Z50" s="70">
        <v>0</v>
      </c>
      <c r="AA50" s="36">
        <v>10</v>
      </c>
      <c r="AB50" s="32">
        <f t="shared" si="4"/>
        <v>12.82051282051282</v>
      </c>
      <c r="AC50" s="36">
        <v>0</v>
      </c>
      <c r="AD50" s="70">
        <v>0</v>
      </c>
      <c r="AE50" s="36">
        <v>0</v>
      </c>
      <c r="AF50" s="70">
        <v>0</v>
      </c>
      <c r="AG50" s="36">
        <v>0</v>
      </c>
      <c r="AH50" s="32">
        <f t="shared" si="5"/>
        <v>0</v>
      </c>
      <c r="AI50" s="36">
        <v>0</v>
      </c>
      <c r="AJ50" s="70">
        <v>0</v>
      </c>
      <c r="AK50" s="36">
        <v>0</v>
      </c>
      <c r="AL50" s="70">
        <v>0</v>
      </c>
      <c r="AM50" s="36">
        <v>31</v>
      </c>
      <c r="AN50" s="32">
        <f t="shared" si="8"/>
        <v>27.192982456140353</v>
      </c>
    </row>
    <row r="51" spans="1:40" s="38" customFormat="1" ht="12.75">
      <c r="A51" s="35" t="s">
        <v>290</v>
      </c>
      <c r="B51" s="35" t="s">
        <v>164</v>
      </c>
      <c r="C51" s="35" t="s">
        <v>165</v>
      </c>
      <c r="D51" s="29" t="s">
        <v>99</v>
      </c>
      <c r="E51" s="35">
        <v>1381</v>
      </c>
      <c r="F51" s="35">
        <v>257</v>
      </c>
      <c r="G51" s="35">
        <v>457</v>
      </c>
      <c r="H51" s="35">
        <v>101</v>
      </c>
      <c r="I51" s="35">
        <v>0</v>
      </c>
      <c r="J51" s="35">
        <v>135</v>
      </c>
      <c r="K51" s="35">
        <v>0</v>
      </c>
      <c r="L51" s="35">
        <v>7</v>
      </c>
      <c r="M51" s="35">
        <v>19</v>
      </c>
      <c r="N51" s="35">
        <v>9</v>
      </c>
      <c r="O51" s="35">
        <v>159</v>
      </c>
      <c r="P51" s="35">
        <v>237</v>
      </c>
      <c r="Q51" s="29">
        <v>58</v>
      </c>
      <c r="R51" s="32">
        <f t="shared" si="0"/>
        <v>4.1998551774076756</v>
      </c>
      <c r="S51" s="29">
        <v>4</v>
      </c>
      <c r="T51" s="32">
        <f t="shared" si="1"/>
        <v>1.556420233463035</v>
      </c>
      <c r="U51" s="29">
        <v>0</v>
      </c>
      <c r="V51" s="32">
        <f t="shared" si="2"/>
        <v>0</v>
      </c>
      <c r="W51" s="29">
        <v>3</v>
      </c>
      <c r="X51" s="32">
        <f t="shared" si="3"/>
        <v>2.9702970297029703</v>
      </c>
      <c r="Y51" s="29">
        <v>0</v>
      </c>
      <c r="Z51" s="70">
        <v>0</v>
      </c>
      <c r="AA51" s="29">
        <v>14</v>
      </c>
      <c r="AB51" s="32">
        <f t="shared" si="4"/>
        <v>10.37037037037037</v>
      </c>
      <c r="AC51" s="29">
        <v>0</v>
      </c>
      <c r="AD51" s="70">
        <v>0</v>
      </c>
      <c r="AE51" s="29">
        <v>0</v>
      </c>
      <c r="AF51" s="32">
        <f>AE51/L51*100</f>
        <v>0</v>
      </c>
      <c r="AG51" s="29">
        <v>0</v>
      </c>
      <c r="AH51" s="32">
        <f t="shared" si="5"/>
        <v>0</v>
      </c>
      <c r="AI51" s="29">
        <v>0</v>
      </c>
      <c r="AJ51" s="32">
        <f t="shared" si="6"/>
        <v>0</v>
      </c>
      <c r="AK51" s="29">
        <v>29</v>
      </c>
      <c r="AL51" s="32">
        <f t="shared" si="7"/>
        <v>18.238993710691823</v>
      </c>
      <c r="AM51" s="29">
        <v>8</v>
      </c>
      <c r="AN51" s="32">
        <f t="shared" si="8"/>
        <v>3.375527426160337</v>
      </c>
    </row>
    <row r="52" spans="1:40" s="38" customFormat="1" ht="12.75">
      <c r="A52" s="35" t="s">
        <v>291</v>
      </c>
      <c r="B52" s="35" t="s">
        <v>166</v>
      </c>
      <c r="C52" s="35" t="s">
        <v>165</v>
      </c>
      <c r="D52" s="29" t="s">
        <v>141</v>
      </c>
      <c r="E52" s="35">
        <v>1891</v>
      </c>
      <c r="F52" s="35">
        <v>338</v>
      </c>
      <c r="G52" s="35">
        <v>572</v>
      </c>
      <c r="H52" s="35">
        <v>760</v>
      </c>
      <c r="I52" s="35">
        <v>0</v>
      </c>
      <c r="J52" s="35">
        <v>114</v>
      </c>
      <c r="K52" s="35">
        <v>0</v>
      </c>
      <c r="L52" s="35">
        <v>2</v>
      </c>
      <c r="M52" s="35">
        <v>68</v>
      </c>
      <c r="N52" s="35">
        <v>0</v>
      </c>
      <c r="O52" s="35">
        <v>37</v>
      </c>
      <c r="P52" s="35">
        <v>0</v>
      </c>
      <c r="Q52" s="29">
        <v>521</v>
      </c>
      <c r="R52" s="32">
        <f t="shared" si="0"/>
        <v>27.551560021152827</v>
      </c>
      <c r="S52" s="29">
        <v>176</v>
      </c>
      <c r="T52" s="32">
        <f t="shared" si="1"/>
        <v>52.071005917159766</v>
      </c>
      <c r="U52" s="29">
        <v>0</v>
      </c>
      <c r="V52" s="32">
        <f t="shared" si="2"/>
        <v>0</v>
      </c>
      <c r="W52" s="29">
        <v>311</v>
      </c>
      <c r="X52" s="32">
        <f t="shared" si="3"/>
        <v>40.921052631578945</v>
      </c>
      <c r="Y52" s="29">
        <v>0</v>
      </c>
      <c r="Z52" s="70">
        <v>0</v>
      </c>
      <c r="AA52" s="29">
        <v>34</v>
      </c>
      <c r="AB52" s="32">
        <f t="shared" si="4"/>
        <v>29.82456140350877</v>
      </c>
      <c r="AC52" s="29">
        <v>0</v>
      </c>
      <c r="AD52" s="70">
        <v>0</v>
      </c>
      <c r="AE52" s="29">
        <v>0</v>
      </c>
      <c r="AF52" s="32">
        <f>AE52/L52*100</f>
        <v>0</v>
      </c>
      <c r="AG52" s="29">
        <v>0</v>
      </c>
      <c r="AH52" s="32">
        <f t="shared" si="5"/>
        <v>0</v>
      </c>
      <c r="AI52" s="29">
        <v>0</v>
      </c>
      <c r="AJ52" s="70">
        <v>0</v>
      </c>
      <c r="AK52" s="29">
        <v>0</v>
      </c>
      <c r="AL52" s="32">
        <f t="shared" si="7"/>
        <v>0</v>
      </c>
      <c r="AM52" s="29">
        <v>0</v>
      </c>
      <c r="AN52" s="70">
        <v>0</v>
      </c>
    </row>
    <row r="53" spans="1:40" s="38" customFormat="1" ht="12.75">
      <c r="A53" s="35" t="s">
        <v>292</v>
      </c>
      <c r="B53" s="35" t="s">
        <v>167</v>
      </c>
      <c r="C53" s="35" t="s">
        <v>165</v>
      </c>
      <c r="D53" s="29" t="s">
        <v>141</v>
      </c>
      <c r="E53" s="35">
        <v>339</v>
      </c>
      <c r="F53" s="35">
        <v>50</v>
      </c>
      <c r="G53" s="35">
        <v>146</v>
      </c>
      <c r="H53" s="35">
        <v>3</v>
      </c>
      <c r="I53" s="35">
        <v>0</v>
      </c>
      <c r="J53" s="35">
        <v>18</v>
      </c>
      <c r="K53" s="35">
        <v>0</v>
      </c>
      <c r="L53" s="35">
        <v>0</v>
      </c>
      <c r="M53" s="35">
        <v>8</v>
      </c>
      <c r="N53" s="35">
        <v>0</v>
      </c>
      <c r="O53" s="35">
        <v>9</v>
      </c>
      <c r="P53" s="35">
        <v>105</v>
      </c>
      <c r="Q53" s="29">
        <v>60</v>
      </c>
      <c r="R53" s="32">
        <f t="shared" si="0"/>
        <v>17.699115044247787</v>
      </c>
      <c r="S53" s="37">
        <v>8</v>
      </c>
      <c r="T53" s="32">
        <f t="shared" si="1"/>
        <v>16</v>
      </c>
      <c r="U53" s="29">
        <v>13</v>
      </c>
      <c r="V53" s="32">
        <f t="shared" si="2"/>
        <v>8.904109589041095</v>
      </c>
      <c r="W53" s="29">
        <v>0</v>
      </c>
      <c r="X53" s="32">
        <f t="shared" si="3"/>
        <v>0</v>
      </c>
      <c r="Y53" s="29">
        <v>0</v>
      </c>
      <c r="Z53" s="70">
        <v>0</v>
      </c>
      <c r="AA53" s="37">
        <v>4</v>
      </c>
      <c r="AB53" s="32">
        <f t="shared" si="4"/>
        <v>22.22222222222222</v>
      </c>
      <c r="AC53" s="29">
        <v>0</v>
      </c>
      <c r="AD53" s="70">
        <v>0</v>
      </c>
      <c r="AE53" s="29">
        <v>0</v>
      </c>
      <c r="AF53" s="70">
        <v>0</v>
      </c>
      <c r="AG53" s="29">
        <v>0</v>
      </c>
      <c r="AH53" s="32">
        <f t="shared" si="5"/>
        <v>0</v>
      </c>
      <c r="AI53" s="37">
        <v>0</v>
      </c>
      <c r="AJ53" s="70">
        <v>0</v>
      </c>
      <c r="AK53" s="29">
        <v>0</v>
      </c>
      <c r="AL53" s="32">
        <f t="shared" si="7"/>
        <v>0</v>
      </c>
      <c r="AM53" s="37">
        <v>35</v>
      </c>
      <c r="AN53" s="32">
        <f t="shared" si="8"/>
        <v>33.33333333333333</v>
      </c>
    </row>
    <row r="54" spans="1:40" s="38" customFormat="1" ht="12.75">
      <c r="A54" s="35" t="s">
        <v>293</v>
      </c>
      <c r="B54" s="35" t="s">
        <v>168</v>
      </c>
      <c r="C54" s="35" t="s">
        <v>165</v>
      </c>
      <c r="D54" s="29" t="s">
        <v>141</v>
      </c>
      <c r="E54" s="35">
        <v>1081</v>
      </c>
      <c r="F54" s="35">
        <v>96</v>
      </c>
      <c r="G54" s="35">
        <v>449</v>
      </c>
      <c r="H54" s="35">
        <v>38</v>
      </c>
      <c r="I54" s="35">
        <v>0</v>
      </c>
      <c r="J54" s="35">
        <v>183</v>
      </c>
      <c r="K54" s="35">
        <v>0</v>
      </c>
      <c r="L54" s="35">
        <v>1</v>
      </c>
      <c r="M54" s="35">
        <v>280</v>
      </c>
      <c r="N54" s="35">
        <v>0</v>
      </c>
      <c r="O54" s="35">
        <v>34</v>
      </c>
      <c r="P54" s="35">
        <v>0</v>
      </c>
      <c r="Q54" s="29">
        <v>169</v>
      </c>
      <c r="R54" s="32">
        <f t="shared" si="0"/>
        <v>15.633672525439406</v>
      </c>
      <c r="S54" s="29">
        <v>16</v>
      </c>
      <c r="T54" s="32">
        <f t="shared" si="1"/>
        <v>16.666666666666664</v>
      </c>
      <c r="U54" s="29">
        <v>89</v>
      </c>
      <c r="V54" s="32">
        <f t="shared" si="2"/>
        <v>19.821826280623608</v>
      </c>
      <c r="W54" s="29">
        <v>9</v>
      </c>
      <c r="X54" s="32">
        <f t="shared" si="3"/>
        <v>23.684210526315788</v>
      </c>
      <c r="Y54" s="29">
        <v>0</v>
      </c>
      <c r="Z54" s="70">
        <v>0</v>
      </c>
      <c r="AA54" s="29">
        <v>31</v>
      </c>
      <c r="AB54" s="32">
        <f t="shared" si="4"/>
        <v>16.939890710382514</v>
      </c>
      <c r="AC54" s="29">
        <v>0</v>
      </c>
      <c r="AD54" s="70">
        <v>0</v>
      </c>
      <c r="AE54" s="29">
        <v>0</v>
      </c>
      <c r="AF54" s="32">
        <f>AE54/L54*100</f>
        <v>0</v>
      </c>
      <c r="AG54" s="29">
        <v>15</v>
      </c>
      <c r="AH54" s="32">
        <f t="shared" si="5"/>
        <v>5.357142857142857</v>
      </c>
      <c r="AI54" s="29">
        <v>0</v>
      </c>
      <c r="AJ54" s="70">
        <v>0</v>
      </c>
      <c r="AK54" s="29">
        <v>9</v>
      </c>
      <c r="AL54" s="32">
        <f t="shared" si="7"/>
        <v>26.47058823529412</v>
      </c>
      <c r="AM54" s="29">
        <v>0</v>
      </c>
      <c r="AN54" s="70">
        <v>0</v>
      </c>
    </row>
    <row r="55" spans="1:40" s="38" customFormat="1" ht="12.75">
      <c r="A55" s="35" t="s">
        <v>294</v>
      </c>
      <c r="B55" s="35" t="s">
        <v>165</v>
      </c>
      <c r="C55" s="35" t="s">
        <v>165</v>
      </c>
      <c r="D55" s="29" t="s">
        <v>141</v>
      </c>
      <c r="E55" s="35">
        <v>1144</v>
      </c>
      <c r="F55" s="35">
        <v>292</v>
      </c>
      <c r="G55" s="35">
        <v>267</v>
      </c>
      <c r="H55" s="35">
        <v>232</v>
      </c>
      <c r="I55" s="35">
        <v>0</v>
      </c>
      <c r="J55" s="35">
        <v>222</v>
      </c>
      <c r="K55" s="35">
        <v>0</v>
      </c>
      <c r="L55" s="35">
        <v>2</v>
      </c>
      <c r="M55" s="35">
        <v>55</v>
      </c>
      <c r="N55" s="35">
        <v>0</v>
      </c>
      <c r="O55" s="35">
        <v>25</v>
      </c>
      <c r="P55" s="35">
        <v>49</v>
      </c>
      <c r="Q55" s="29">
        <v>35</v>
      </c>
      <c r="R55" s="32">
        <f t="shared" si="0"/>
        <v>3.0594405594405596</v>
      </c>
      <c r="S55" s="29">
        <v>16</v>
      </c>
      <c r="T55" s="32">
        <f t="shared" si="1"/>
        <v>5.47945205479452</v>
      </c>
      <c r="U55" s="29">
        <v>10</v>
      </c>
      <c r="V55" s="32">
        <f t="shared" si="2"/>
        <v>3.7453183520599254</v>
      </c>
      <c r="W55" s="29">
        <v>1</v>
      </c>
      <c r="X55" s="32">
        <f t="shared" si="3"/>
        <v>0.43103448275862066</v>
      </c>
      <c r="Y55" s="29">
        <v>0</v>
      </c>
      <c r="Z55" s="70">
        <v>0</v>
      </c>
      <c r="AA55" s="29">
        <v>5</v>
      </c>
      <c r="AB55" s="32">
        <f t="shared" si="4"/>
        <v>2.2522522522522523</v>
      </c>
      <c r="AC55" s="29">
        <v>0</v>
      </c>
      <c r="AD55" s="70">
        <v>0</v>
      </c>
      <c r="AE55" s="29">
        <v>0</v>
      </c>
      <c r="AF55" s="32">
        <f>AE55/L55*100</f>
        <v>0</v>
      </c>
      <c r="AG55" s="29">
        <v>0</v>
      </c>
      <c r="AH55" s="32">
        <f t="shared" si="5"/>
        <v>0</v>
      </c>
      <c r="AI55" s="29">
        <v>0</v>
      </c>
      <c r="AJ55" s="70">
        <v>0</v>
      </c>
      <c r="AK55" s="29">
        <v>0</v>
      </c>
      <c r="AL55" s="32">
        <f t="shared" si="7"/>
        <v>0</v>
      </c>
      <c r="AM55" s="29">
        <v>3</v>
      </c>
      <c r="AN55" s="32">
        <f t="shared" si="8"/>
        <v>6.122448979591836</v>
      </c>
    </row>
    <row r="56" spans="1:40" s="38" customFormat="1" ht="12.75">
      <c r="A56" s="35" t="s">
        <v>295</v>
      </c>
      <c r="B56" s="35" t="s">
        <v>169</v>
      </c>
      <c r="C56" s="35" t="s">
        <v>170</v>
      </c>
      <c r="D56" s="29" t="s">
        <v>82</v>
      </c>
      <c r="E56" s="35">
        <v>488</v>
      </c>
      <c r="F56" s="35">
        <v>134</v>
      </c>
      <c r="G56" s="35">
        <v>45</v>
      </c>
      <c r="H56" s="35">
        <v>124</v>
      </c>
      <c r="I56" s="35">
        <v>0</v>
      </c>
      <c r="J56" s="35">
        <v>32</v>
      </c>
      <c r="K56" s="35">
        <v>0</v>
      </c>
      <c r="L56" s="35">
        <v>0</v>
      </c>
      <c r="M56" s="35">
        <v>143</v>
      </c>
      <c r="N56" s="35">
        <v>0</v>
      </c>
      <c r="O56" s="35">
        <v>10</v>
      </c>
      <c r="P56" s="35">
        <v>0</v>
      </c>
      <c r="Q56" s="36">
        <v>232</v>
      </c>
      <c r="R56" s="32">
        <f t="shared" si="0"/>
        <v>47.540983606557376</v>
      </c>
      <c r="S56" s="36">
        <v>96</v>
      </c>
      <c r="T56" s="32">
        <f t="shared" si="1"/>
        <v>71.64179104477611</v>
      </c>
      <c r="U56" s="36">
        <v>10</v>
      </c>
      <c r="V56" s="32">
        <f t="shared" si="2"/>
        <v>22.22222222222222</v>
      </c>
      <c r="W56" s="36">
        <v>94</v>
      </c>
      <c r="X56" s="32">
        <f t="shared" si="3"/>
        <v>75.80645161290323</v>
      </c>
      <c r="Y56" s="36">
        <v>0</v>
      </c>
      <c r="Z56" s="70">
        <v>0</v>
      </c>
      <c r="AA56" s="36">
        <v>32</v>
      </c>
      <c r="AB56" s="32">
        <f t="shared" si="4"/>
        <v>100</v>
      </c>
      <c r="AC56" s="36">
        <v>0</v>
      </c>
      <c r="AD56" s="70">
        <v>0</v>
      </c>
      <c r="AE56" s="36">
        <v>0</v>
      </c>
      <c r="AF56" s="70">
        <v>0</v>
      </c>
      <c r="AG56" s="36">
        <v>0</v>
      </c>
      <c r="AH56" s="32">
        <f t="shared" si="5"/>
        <v>0</v>
      </c>
      <c r="AI56" s="36">
        <v>0</v>
      </c>
      <c r="AJ56" s="70">
        <v>0</v>
      </c>
      <c r="AK56" s="36">
        <v>0</v>
      </c>
      <c r="AL56" s="32">
        <f t="shared" si="7"/>
        <v>0</v>
      </c>
      <c r="AM56" s="36">
        <v>0</v>
      </c>
      <c r="AN56" s="70">
        <v>0</v>
      </c>
    </row>
    <row r="57" spans="1:40" s="38" customFormat="1" ht="12.75">
      <c r="A57" s="35" t="s">
        <v>296</v>
      </c>
      <c r="B57" s="35" t="s">
        <v>171</v>
      </c>
      <c r="C57" s="35" t="s">
        <v>170</v>
      </c>
      <c r="D57" s="29" t="s">
        <v>82</v>
      </c>
      <c r="E57" s="35">
        <v>417</v>
      </c>
      <c r="F57" s="35">
        <v>183</v>
      </c>
      <c r="G57" s="35">
        <v>0</v>
      </c>
      <c r="H57" s="35">
        <v>205</v>
      </c>
      <c r="I57" s="35">
        <v>0</v>
      </c>
      <c r="J57" s="35">
        <v>15</v>
      </c>
      <c r="K57" s="35">
        <v>0</v>
      </c>
      <c r="L57" s="35">
        <v>1</v>
      </c>
      <c r="M57" s="35">
        <v>10</v>
      </c>
      <c r="N57" s="35">
        <v>0</v>
      </c>
      <c r="O57" s="35">
        <v>3</v>
      </c>
      <c r="P57" s="35">
        <v>0</v>
      </c>
      <c r="Q57" s="36">
        <v>91</v>
      </c>
      <c r="R57" s="32">
        <f t="shared" si="0"/>
        <v>21.822541966426858</v>
      </c>
      <c r="S57" s="36">
        <v>77</v>
      </c>
      <c r="T57" s="32">
        <f t="shared" si="1"/>
        <v>42.07650273224044</v>
      </c>
      <c r="U57" s="36">
        <v>0</v>
      </c>
      <c r="V57" s="70">
        <v>0</v>
      </c>
      <c r="W57" s="36">
        <v>14</v>
      </c>
      <c r="X57" s="32">
        <f t="shared" si="3"/>
        <v>6.829268292682928</v>
      </c>
      <c r="Y57" s="36">
        <v>0</v>
      </c>
      <c r="Z57" s="70">
        <v>0</v>
      </c>
      <c r="AA57" s="36">
        <v>0</v>
      </c>
      <c r="AB57" s="32">
        <f t="shared" si="4"/>
        <v>0</v>
      </c>
      <c r="AC57" s="36">
        <v>0</v>
      </c>
      <c r="AD57" s="70">
        <v>0</v>
      </c>
      <c r="AE57" s="36">
        <v>0</v>
      </c>
      <c r="AF57" s="32">
        <f>AE57/L57*100</f>
        <v>0</v>
      </c>
      <c r="AG57" s="36">
        <v>0</v>
      </c>
      <c r="AH57" s="32">
        <f t="shared" si="5"/>
        <v>0</v>
      </c>
      <c r="AI57" s="36">
        <v>0</v>
      </c>
      <c r="AJ57" s="70">
        <v>0</v>
      </c>
      <c r="AK57" s="36">
        <v>0</v>
      </c>
      <c r="AL57" s="32">
        <f t="shared" si="7"/>
        <v>0</v>
      </c>
      <c r="AM57" s="36">
        <v>0</v>
      </c>
      <c r="AN57" s="70">
        <v>0</v>
      </c>
    </row>
    <row r="58" spans="1:40" s="38" customFormat="1" ht="12.75">
      <c r="A58" s="35" t="s">
        <v>297</v>
      </c>
      <c r="B58" s="35" t="s">
        <v>172</v>
      </c>
      <c r="C58" s="35" t="s">
        <v>170</v>
      </c>
      <c r="D58" s="29" t="s">
        <v>110</v>
      </c>
      <c r="E58" s="35">
        <v>190</v>
      </c>
      <c r="F58" s="35">
        <v>58</v>
      </c>
      <c r="G58" s="35">
        <v>0</v>
      </c>
      <c r="H58" s="35">
        <v>112</v>
      </c>
      <c r="I58" s="35">
        <v>0</v>
      </c>
      <c r="J58" s="35">
        <v>7</v>
      </c>
      <c r="K58" s="35">
        <v>0</v>
      </c>
      <c r="L58" s="35">
        <v>0</v>
      </c>
      <c r="M58" s="35">
        <v>4</v>
      </c>
      <c r="N58" s="35">
        <v>0</v>
      </c>
      <c r="O58" s="35">
        <v>9</v>
      </c>
      <c r="P58" s="35">
        <v>0</v>
      </c>
      <c r="Q58" s="36">
        <v>60</v>
      </c>
      <c r="R58" s="32">
        <f t="shared" si="0"/>
        <v>31.57894736842105</v>
      </c>
      <c r="S58" s="36">
        <v>12</v>
      </c>
      <c r="T58" s="32">
        <f t="shared" si="1"/>
        <v>20.689655172413794</v>
      </c>
      <c r="U58" s="36">
        <v>0</v>
      </c>
      <c r="V58" s="70">
        <v>0</v>
      </c>
      <c r="W58" s="36">
        <v>47</v>
      </c>
      <c r="X58" s="32">
        <f t="shared" si="3"/>
        <v>41.964285714285715</v>
      </c>
      <c r="Y58" s="36">
        <v>0</v>
      </c>
      <c r="Z58" s="70">
        <v>0</v>
      </c>
      <c r="AA58" s="36">
        <v>1</v>
      </c>
      <c r="AB58" s="32">
        <f t="shared" si="4"/>
        <v>14.285714285714285</v>
      </c>
      <c r="AC58" s="36">
        <v>0</v>
      </c>
      <c r="AD58" s="70">
        <v>0</v>
      </c>
      <c r="AE58" s="36">
        <v>0</v>
      </c>
      <c r="AF58" s="70">
        <v>0</v>
      </c>
      <c r="AG58" s="36">
        <v>0</v>
      </c>
      <c r="AH58" s="32">
        <f t="shared" si="5"/>
        <v>0</v>
      </c>
      <c r="AI58" s="36">
        <v>0</v>
      </c>
      <c r="AJ58" s="70">
        <v>0</v>
      </c>
      <c r="AK58" s="36">
        <v>0</v>
      </c>
      <c r="AL58" s="32">
        <f t="shared" si="7"/>
        <v>0</v>
      </c>
      <c r="AM58" s="36">
        <v>0</v>
      </c>
      <c r="AN58" s="70">
        <v>0</v>
      </c>
    </row>
    <row r="59" spans="1:40" s="38" customFormat="1" ht="12.75">
      <c r="A59" s="35" t="s">
        <v>298</v>
      </c>
      <c r="B59" s="35" t="s">
        <v>173</v>
      </c>
      <c r="C59" s="35" t="s">
        <v>170</v>
      </c>
      <c r="D59" s="29" t="s">
        <v>82</v>
      </c>
      <c r="E59" s="35">
        <v>497</v>
      </c>
      <c r="F59" s="35">
        <v>337</v>
      </c>
      <c r="G59" s="35">
        <v>4</v>
      </c>
      <c r="H59" s="35">
        <v>120</v>
      </c>
      <c r="I59" s="35">
        <v>0</v>
      </c>
      <c r="J59" s="35">
        <v>17</v>
      </c>
      <c r="K59" s="35">
        <v>0</v>
      </c>
      <c r="L59" s="35">
        <v>0</v>
      </c>
      <c r="M59" s="35">
        <v>11</v>
      </c>
      <c r="N59" s="35">
        <v>0</v>
      </c>
      <c r="O59" s="35">
        <v>8</v>
      </c>
      <c r="P59" s="35">
        <v>0</v>
      </c>
      <c r="Q59" s="36">
        <v>254</v>
      </c>
      <c r="R59" s="32">
        <f t="shared" si="0"/>
        <v>51.10663983903421</v>
      </c>
      <c r="S59" s="36">
        <v>222</v>
      </c>
      <c r="T59" s="32">
        <f t="shared" si="1"/>
        <v>65.8753709198813</v>
      </c>
      <c r="U59" s="36">
        <v>0</v>
      </c>
      <c r="V59" s="32">
        <f t="shared" si="2"/>
        <v>0</v>
      </c>
      <c r="W59" s="36">
        <v>25</v>
      </c>
      <c r="X59" s="32">
        <f t="shared" si="3"/>
        <v>20.833333333333336</v>
      </c>
      <c r="Y59" s="36">
        <v>0</v>
      </c>
      <c r="Z59" s="70">
        <v>0</v>
      </c>
      <c r="AA59" s="36">
        <v>7</v>
      </c>
      <c r="AB59" s="32">
        <f t="shared" si="4"/>
        <v>41.17647058823529</v>
      </c>
      <c r="AC59" s="36">
        <v>0</v>
      </c>
      <c r="AD59" s="70">
        <v>0</v>
      </c>
      <c r="AE59" s="36">
        <v>0</v>
      </c>
      <c r="AF59" s="70">
        <v>0</v>
      </c>
      <c r="AG59" s="36">
        <v>0</v>
      </c>
      <c r="AH59" s="32">
        <f t="shared" si="5"/>
        <v>0</v>
      </c>
      <c r="AI59" s="36">
        <v>0</v>
      </c>
      <c r="AJ59" s="70">
        <v>0</v>
      </c>
      <c r="AK59" s="36">
        <v>0</v>
      </c>
      <c r="AL59" s="32">
        <f t="shared" si="7"/>
        <v>0</v>
      </c>
      <c r="AM59" s="36">
        <v>0</v>
      </c>
      <c r="AN59" s="70">
        <v>0</v>
      </c>
    </row>
    <row r="60" spans="1:40" s="38" customFormat="1" ht="12.75">
      <c r="A60" s="35" t="s">
        <v>299</v>
      </c>
      <c r="B60" s="35" t="s">
        <v>174</v>
      </c>
      <c r="C60" s="35" t="s">
        <v>170</v>
      </c>
      <c r="D60" s="29" t="s">
        <v>82</v>
      </c>
      <c r="E60" s="35">
        <v>366</v>
      </c>
      <c r="F60" s="35">
        <v>134</v>
      </c>
      <c r="G60" s="35">
        <v>34</v>
      </c>
      <c r="H60" s="35">
        <v>115</v>
      </c>
      <c r="I60" s="35">
        <v>0</v>
      </c>
      <c r="J60" s="35">
        <v>16</v>
      </c>
      <c r="K60" s="35">
        <v>0</v>
      </c>
      <c r="L60" s="35">
        <v>8</v>
      </c>
      <c r="M60" s="35">
        <v>58</v>
      </c>
      <c r="N60" s="35">
        <v>1</v>
      </c>
      <c r="O60" s="35">
        <v>0</v>
      </c>
      <c r="P60" s="35">
        <v>0</v>
      </c>
      <c r="Q60" s="36">
        <v>233</v>
      </c>
      <c r="R60" s="32">
        <f t="shared" si="0"/>
        <v>63.661202185792355</v>
      </c>
      <c r="S60" s="36">
        <v>124</v>
      </c>
      <c r="T60" s="32">
        <f t="shared" si="1"/>
        <v>92.53731343283582</v>
      </c>
      <c r="U60" s="36">
        <v>33</v>
      </c>
      <c r="V60" s="32">
        <f t="shared" si="2"/>
        <v>97.05882352941177</v>
      </c>
      <c r="W60" s="36">
        <v>56</v>
      </c>
      <c r="X60" s="32">
        <f t="shared" si="3"/>
        <v>48.69565217391305</v>
      </c>
      <c r="Y60" s="36">
        <v>0</v>
      </c>
      <c r="Z60" s="70">
        <v>0</v>
      </c>
      <c r="AA60" s="36">
        <v>5</v>
      </c>
      <c r="AB60" s="32">
        <f t="shared" si="4"/>
        <v>31.25</v>
      </c>
      <c r="AC60" s="36">
        <v>0</v>
      </c>
      <c r="AD60" s="70">
        <v>0</v>
      </c>
      <c r="AE60" s="36">
        <v>1</v>
      </c>
      <c r="AF60" s="32">
        <f>AE60/L60*100</f>
        <v>12.5</v>
      </c>
      <c r="AG60" s="36">
        <v>14</v>
      </c>
      <c r="AH60" s="32">
        <f t="shared" si="5"/>
        <v>24.137931034482758</v>
      </c>
      <c r="AI60" s="36">
        <v>0</v>
      </c>
      <c r="AJ60" s="32">
        <f t="shared" si="6"/>
        <v>0</v>
      </c>
      <c r="AK60" s="36">
        <v>0</v>
      </c>
      <c r="AL60" s="70">
        <v>0</v>
      </c>
      <c r="AM60" s="36">
        <v>0</v>
      </c>
      <c r="AN60" s="70">
        <v>0</v>
      </c>
    </row>
    <row r="61" spans="1:40" s="38" customFormat="1" ht="12.75">
      <c r="A61" s="35" t="s">
        <v>300</v>
      </c>
      <c r="B61" s="35" t="s">
        <v>175</v>
      </c>
      <c r="C61" s="35" t="s">
        <v>170</v>
      </c>
      <c r="D61" s="29" t="s">
        <v>122</v>
      </c>
      <c r="E61" s="35">
        <v>716</v>
      </c>
      <c r="F61" s="35">
        <v>230</v>
      </c>
      <c r="G61" s="35">
        <v>61</v>
      </c>
      <c r="H61" s="35">
        <v>350</v>
      </c>
      <c r="I61" s="35">
        <v>0</v>
      </c>
      <c r="J61" s="35">
        <v>33</v>
      </c>
      <c r="K61" s="35">
        <v>0</v>
      </c>
      <c r="L61" s="35">
        <v>0</v>
      </c>
      <c r="M61" s="35">
        <v>16</v>
      </c>
      <c r="N61" s="35">
        <v>0</v>
      </c>
      <c r="O61" s="35">
        <v>11</v>
      </c>
      <c r="P61" s="35">
        <v>15</v>
      </c>
      <c r="Q61" s="36">
        <v>485</v>
      </c>
      <c r="R61" s="32">
        <f t="shared" si="0"/>
        <v>67.73743016759776</v>
      </c>
      <c r="S61" s="36">
        <v>230</v>
      </c>
      <c r="T61" s="32">
        <f t="shared" si="1"/>
        <v>100</v>
      </c>
      <c r="U61" s="36">
        <v>61</v>
      </c>
      <c r="V61" s="32">
        <f t="shared" si="2"/>
        <v>100</v>
      </c>
      <c r="W61" s="36">
        <v>190</v>
      </c>
      <c r="X61" s="32">
        <f t="shared" si="3"/>
        <v>54.285714285714285</v>
      </c>
      <c r="Y61" s="36">
        <v>0</v>
      </c>
      <c r="Z61" s="70">
        <v>0</v>
      </c>
      <c r="AA61" s="36">
        <v>4</v>
      </c>
      <c r="AB61" s="32">
        <f t="shared" si="4"/>
        <v>12.121212121212121</v>
      </c>
      <c r="AC61" s="36">
        <v>0</v>
      </c>
      <c r="AD61" s="70">
        <v>0</v>
      </c>
      <c r="AE61" s="36">
        <v>0</v>
      </c>
      <c r="AF61" s="70">
        <v>0</v>
      </c>
      <c r="AG61" s="36">
        <v>0</v>
      </c>
      <c r="AH61" s="32">
        <f t="shared" si="5"/>
        <v>0</v>
      </c>
      <c r="AI61" s="36">
        <v>0</v>
      </c>
      <c r="AJ61" s="70">
        <v>0</v>
      </c>
      <c r="AK61" s="36">
        <v>0</v>
      </c>
      <c r="AL61" s="32">
        <f t="shared" si="7"/>
        <v>0</v>
      </c>
      <c r="AM61" s="36">
        <v>0</v>
      </c>
      <c r="AN61" s="32">
        <f t="shared" si="8"/>
        <v>0</v>
      </c>
    </row>
    <row r="62" spans="1:40" s="38" customFormat="1" ht="12.75">
      <c r="A62" s="35" t="s">
        <v>301</v>
      </c>
      <c r="B62" s="35" t="s">
        <v>176</v>
      </c>
      <c r="C62" s="35" t="s">
        <v>170</v>
      </c>
      <c r="D62" s="29" t="s">
        <v>122</v>
      </c>
      <c r="E62" s="35">
        <v>523</v>
      </c>
      <c r="F62" s="35">
        <v>289</v>
      </c>
      <c r="G62" s="35">
        <v>28</v>
      </c>
      <c r="H62" s="35">
        <v>146</v>
      </c>
      <c r="I62" s="35">
        <v>2</v>
      </c>
      <c r="J62" s="35">
        <v>22</v>
      </c>
      <c r="K62" s="35">
        <v>0</v>
      </c>
      <c r="L62" s="35">
        <v>0</v>
      </c>
      <c r="M62" s="35">
        <v>13</v>
      </c>
      <c r="N62" s="35">
        <v>9</v>
      </c>
      <c r="O62" s="35">
        <v>7</v>
      </c>
      <c r="P62" s="35">
        <v>7</v>
      </c>
      <c r="Q62" s="36">
        <v>124</v>
      </c>
      <c r="R62" s="32">
        <f t="shared" si="0"/>
        <v>23.709369024856596</v>
      </c>
      <c r="S62" s="36">
        <v>92</v>
      </c>
      <c r="T62" s="32">
        <f t="shared" si="1"/>
        <v>31.833910034602077</v>
      </c>
      <c r="U62" s="36">
        <v>15</v>
      </c>
      <c r="V62" s="32">
        <f t="shared" si="2"/>
        <v>53.57142857142857</v>
      </c>
      <c r="W62" s="36">
        <v>17</v>
      </c>
      <c r="X62" s="32">
        <f t="shared" si="3"/>
        <v>11.643835616438356</v>
      </c>
      <c r="Y62" s="36">
        <v>0</v>
      </c>
      <c r="Z62" s="32">
        <f>Y62/I62*100</f>
        <v>0</v>
      </c>
      <c r="AA62" s="36">
        <v>0</v>
      </c>
      <c r="AB62" s="32">
        <f t="shared" si="4"/>
        <v>0</v>
      </c>
      <c r="AC62" s="36">
        <v>0</v>
      </c>
      <c r="AD62" s="70">
        <v>0</v>
      </c>
      <c r="AE62" s="36">
        <v>0</v>
      </c>
      <c r="AF62" s="70">
        <v>0</v>
      </c>
      <c r="AG62" s="36">
        <v>0</v>
      </c>
      <c r="AH62" s="32">
        <f t="shared" si="5"/>
        <v>0</v>
      </c>
      <c r="AI62" s="36">
        <v>0</v>
      </c>
      <c r="AJ62" s="32">
        <f t="shared" si="6"/>
        <v>0</v>
      </c>
      <c r="AK62" s="36">
        <v>0</v>
      </c>
      <c r="AL62" s="32">
        <f t="shared" si="7"/>
        <v>0</v>
      </c>
      <c r="AM62" s="36">
        <v>0</v>
      </c>
      <c r="AN62" s="32">
        <f t="shared" si="8"/>
        <v>0</v>
      </c>
    </row>
    <row r="63" spans="1:40" s="38" customFormat="1" ht="12.75">
      <c r="A63" s="35" t="s">
        <v>302</v>
      </c>
      <c r="B63" s="35" t="s">
        <v>170</v>
      </c>
      <c r="C63" s="35" t="s">
        <v>170</v>
      </c>
      <c r="D63" s="29" t="s">
        <v>82</v>
      </c>
      <c r="E63" s="35">
        <v>1065</v>
      </c>
      <c r="F63" s="35">
        <v>264</v>
      </c>
      <c r="G63" s="35">
        <v>0</v>
      </c>
      <c r="H63" s="35">
        <v>582</v>
      </c>
      <c r="I63" s="35">
        <v>0</v>
      </c>
      <c r="J63" s="35">
        <v>63</v>
      </c>
      <c r="K63" s="35">
        <v>0</v>
      </c>
      <c r="L63" s="35">
        <v>6</v>
      </c>
      <c r="M63" s="35">
        <v>123</v>
      </c>
      <c r="N63" s="35">
        <v>3</v>
      </c>
      <c r="O63" s="35">
        <v>24</v>
      </c>
      <c r="P63" s="35">
        <v>0</v>
      </c>
      <c r="Q63" s="36">
        <v>310</v>
      </c>
      <c r="R63" s="32">
        <f t="shared" si="0"/>
        <v>29.107981220657276</v>
      </c>
      <c r="S63" s="36">
        <v>82</v>
      </c>
      <c r="T63" s="32">
        <f t="shared" si="1"/>
        <v>31.060606060606062</v>
      </c>
      <c r="U63" s="36">
        <v>0</v>
      </c>
      <c r="V63" s="70">
        <v>0</v>
      </c>
      <c r="W63" s="36">
        <v>220</v>
      </c>
      <c r="X63" s="32">
        <f t="shared" si="3"/>
        <v>37.80068728522337</v>
      </c>
      <c r="Y63" s="36">
        <v>0</v>
      </c>
      <c r="Z63" s="70">
        <v>0</v>
      </c>
      <c r="AA63" s="36">
        <v>7</v>
      </c>
      <c r="AB63" s="32">
        <f t="shared" si="4"/>
        <v>11.11111111111111</v>
      </c>
      <c r="AC63" s="36">
        <v>0</v>
      </c>
      <c r="AD63" s="70">
        <v>0</v>
      </c>
      <c r="AE63" s="36">
        <v>0</v>
      </c>
      <c r="AF63" s="32">
        <f aca="true" t="shared" si="10" ref="AF63:AF75">AE63/L63*100</f>
        <v>0</v>
      </c>
      <c r="AG63" s="36">
        <v>0</v>
      </c>
      <c r="AH63" s="32">
        <f t="shared" si="5"/>
        <v>0</v>
      </c>
      <c r="AI63" s="36">
        <v>0</v>
      </c>
      <c r="AJ63" s="32">
        <f t="shared" si="6"/>
        <v>0</v>
      </c>
      <c r="AK63" s="36">
        <v>1</v>
      </c>
      <c r="AL63" s="32">
        <f t="shared" si="7"/>
        <v>4.166666666666666</v>
      </c>
      <c r="AM63" s="36">
        <v>0</v>
      </c>
      <c r="AN63" s="70">
        <v>0</v>
      </c>
    </row>
    <row r="64" spans="1:40" s="38" customFormat="1" ht="12.75">
      <c r="A64" s="35" t="s">
        <v>303</v>
      </c>
      <c r="B64" s="35" t="s">
        <v>177</v>
      </c>
      <c r="C64" s="35" t="s">
        <v>170</v>
      </c>
      <c r="D64" s="29" t="s">
        <v>110</v>
      </c>
      <c r="E64" s="35">
        <v>308</v>
      </c>
      <c r="F64" s="35">
        <v>174</v>
      </c>
      <c r="G64" s="35">
        <v>0</v>
      </c>
      <c r="H64" s="35">
        <v>117</v>
      </c>
      <c r="I64" s="35">
        <v>0</v>
      </c>
      <c r="J64" s="35">
        <v>7</v>
      </c>
      <c r="K64" s="35">
        <v>0</v>
      </c>
      <c r="L64" s="35">
        <v>0</v>
      </c>
      <c r="M64" s="35">
        <v>6</v>
      </c>
      <c r="N64" s="35">
        <v>0</v>
      </c>
      <c r="O64" s="35">
        <v>4</v>
      </c>
      <c r="P64" s="35">
        <v>0</v>
      </c>
      <c r="Q64" s="36">
        <v>50</v>
      </c>
      <c r="R64" s="32">
        <f t="shared" si="0"/>
        <v>16.233766233766232</v>
      </c>
      <c r="S64" s="36">
        <v>49</v>
      </c>
      <c r="T64" s="32">
        <f t="shared" si="1"/>
        <v>28.160919540229884</v>
      </c>
      <c r="U64" s="36">
        <v>0</v>
      </c>
      <c r="V64" s="70">
        <v>0</v>
      </c>
      <c r="W64" s="36">
        <v>0</v>
      </c>
      <c r="X64" s="32">
        <f t="shared" si="3"/>
        <v>0</v>
      </c>
      <c r="Y64" s="36">
        <v>0</v>
      </c>
      <c r="Z64" s="70">
        <v>0</v>
      </c>
      <c r="AA64" s="36">
        <v>1</v>
      </c>
      <c r="AB64" s="32">
        <f t="shared" si="4"/>
        <v>14.285714285714285</v>
      </c>
      <c r="AC64" s="36">
        <v>0</v>
      </c>
      <c r="AD64" s="70">
        <v>0</v>
      </c>
      <c r="AE64" s="36">
        <v>0</v>
      </c>
      <c r="AF64" s="70">
        <v>0</v>
      </c>
      <c r="AG64" s="36">
        <v>0</v>
      </c>
      <c r="AH64" s="32">
        <f t="shared" si="5"/>
        <v>0</v>
      </c>
      <c r="AI64" s="36">
        <v>0</v>
      </c>
      <c r="AJ64" s="70">
        <v>0</v>
      </c>
      <c r="AK64" s="36">
        <v>0</v>
      </c>
      <c r="AL64" s="32">
        <f t="shared" si="7"/>
        <v>0</v>
      </c>
      <c r="AM64" s="36">
        <v>0</v>
      </c>
      <c r="AN64" s="70">
        <v>0</v>
      </c>
    </row>
    <row r="65" spans="1:40" s="38" customFormat="1" ht="12.75">
      <c r="A65" s="35" t="s">
        <v>304</v>
      </c>
      <c r="B65" s="35" t="s">
        <v>178</v>
      </c>
      <c r="C65" s="35" t="s">
        <v>170</v>
      </c>
      <c r="D65" s="29" t="s">
        <v>110</v>
      </c>
      <c r="E65" s="35">
        <v>223</v>
      </c>
      <c r="F65" s="35">
        <v>97</v>
      </c>
      <c r="G65" s="35">
        <v>0</v>
      </c>
      <c r="H65" s="35">
        <v>42</v>
      </c>
      <c r="I65" s="35">
        <v>0</v>
      </c>
      <c r="J65" s="35">
        <v>7</v>
      </c>
      <c r="K65" s="35">
        <v>0</v>
      </c>
      <c r="L65" s="35">
        <v>3</v>
      </c>
      <c r="M65" s="35">
        <v>5</v>
      </c>
      <c r="N65" s="35">
        <v>5</v>
      </c>
      <c r="O65" s="35">
        <v>1</v>
      </c>
      <c r="P65" s="35">
        <v>63</v>
      </c>
      <c r="Q65" s="36">
        <v>102</v>
      </c>
      <c r="R65" s="32">
        <f t="shared" si="0"/>
        <v>45.73991031390135</v>
      </c>
      <c r="S65" s="36">
        <v>42</v>
      </c>
      <c r="T65" s="32">
        <f t="shared" si="1"/>
        <v>43.29896907216495</v>
      </c>
      <c r="U65" s="36">
        <v>0</v>
      </c>
      <c r="V65" s="70">
        <v>0</v>
      </c>
      <c r="W65" s="36">
        <v>19</v>
      </c>
      <c r="X65" s="32">
        <f t="shared" si="3"/>
        <v>45.23809523809524</v>
      </c>
      <c r="Y65" s="36">
        <v>0</v>
      </c>
      <c r="Z65" s="70">
        <v>0</v>
      </c>
      <c r="AA65" s="36">
        <v>4</v>
      </c>
      <c r="AB65" s="32">
        <f t="shared" si="4"/>
        <v>57.14285714285714</v>
      </c>
      <c r="AC65" s="36">
        <v>0</v>
      </c>
      <c r="AD65" s="70">
        <v>0</v>
      </c>
      <c r="AE65" s="36">
        <v>0</v>
      </c>
      <c r="AF65" s="32">
        <f t="shared" si="10"/>
        <v>0</v>
      </c>
      <c r="AG65" s="36">
        <v>0</v>
      </c>
      <c r="AH65" s="32">
        <f t="shared" si="5"/>
        <v>0</v>
      </c>
      <c r="AI65" s="36">
        <v>0</v>
      </c>
      <c r="AJ65" s="32">
        <f t="shared" si="6"/>
        <v>0</v>
      </c>
      <c r="AK65" s="36">
        <v>0</v>
      </c>
      <c r="AL65" s="32">
        <f t="shared" si="7"/>
        <v>0</v>
      </c>
      <c r="AM65" s="36">
        <v>37</v>
      </c>
      <c r="AN65" s="32">
        <f aca="true" t="shared" si="11" ref="AN65:AN75">AM65/P65*100</f>
        <v>58.730158730158735</v>
      </c>
    </row>
    <row r="66" spans="1:40" s="38" customFormat="1" ht="12.75">
      <c r="A66" s="35" t="s">
        <v>305</v>
      </c>
      <c r="B66" s="35" t="s">
        <v>179</v>
      </c>
      <c r="C66" s="35" t="s">
        <v>170</v>
      </c>
      <c r="D66" s="29" t="s">
        <v>110</v>
      </c>
      <c r="E66" s="35">
        <v>475</v>
      </c>
      <c r="F66" s="35">
        <v>200</v>
      </c>
      <c r="G66" s="35">
        <v>0</v>
      </c>
      <c r="H66" s="35">
        <v>232</v>
      </c>
      <c r="I66" s="35">
        <v>2</v>
      </c>
      <c r="J66" s="35">
        <v>10</v>
      </c>
      <c r="K66" s="35">
        <v>0</v>
      </c>
      <c r="L66" s="35">
        <v>4</v>
      </c>
      <c r="M66" s="35">
        <v>10</v>
      </c>
      <c r="N66" s="35">
        <v>0</v>
      </c>
      <c r="O66" s="35">
        <v>17</v>
      </c>
      <c r="P66" s="35">
        <v>0</v>
      </c>
      <c r="Q66" s="36">
        <v>181</v>
      </c>
      <c r="R66" s="32">
        <f t="shared" si="0"/>
        <v>38.10526315789474</v>
      </c>
      <c r="S66" s="36">
        <v>140</v>
      </c>
      <c r="T66" s="32">
        <f t="shared" si="1"/>
        <v>70</v>
      </c>
      <c r="U66" s="36">
        <v>0</v>
      </c>
      <c r="V66" s="70">
        <v>0</v>
      </c>
      <c r="W66" s="36">
        <v>37</v>
      </c>
      <c r="X66" s="32">
        <f t="shared" si="3"/>
        <v>15.948275862068966</v>
      </c>
      <c r="Y66" s="36">
        <v>0</v>
      </c>
      <c r="Z66" s="32">
        <f aca="true" t="shared" si="12" ref="Z66:Z75">Y66/I66*100</f>
        <v>0</v>
      </c>
      <c r="AA66" s="36">
        <v>4</v>
      </c>
      <c r="AB66" s="32">
        <f t="shared" si="4"/>
        <v>40</v>
      </c>
      <c r="AC66" s="36">
        <v>0</v>
      </c>
      <c r="AD66" s="70">
        <v>0</v>
      </c>
      <c r="AE66" s="36">
        <v>0</v>
      </c>
      <c r="AF66" s="32">
        <f t="shared" si="10"/>
        <v>0</v>
      </c>
      <c r="AG66" s="36">
        <v>0</v>
      </c>
      <c r="AH66" s="32">
        <f t="shared" si="5"/>
        <v>0</v>
      </c>
      <c r="AI66" s="36">
        <v>0</v>
      </c>
      <c r="AJ66" s="70">
        <v>0</v>
      </c>
      <c r="AK66" s="36">
        <v>0</v>
      </c>
      <c r="AL66" s="32">
        <f t="shared" si="7"/>
        <v>0</v>
      </c>
      <c r="AM66" s="36">
        <v>0</v>
      </c>
      <c r="AN66" s="70">
        <v>0</v>
      </c>
    </row>
    <row r="67" spans="1:40" s="38" customFormat="1" ht="12.75">
      <c r="A67" s="35" t="s">
        <v>306</v>
      </c>
      <c r="B67" s="35" t="s">
        <v>180</v>
      </c>
      <c r="C67" s="35" t="s">
        <v>181</v>
      </c>
      <c r="D67" s="29" t="s">
        <v>81</v>
      </c>
      <c r="E67" s="35">
        <v>165</v>
      </c>
      <c r="F67" s="35">
        <v>4</v>
      </c>
      <c r="G67" s="35">
        <v>11</v>
      </c>
      <c r="H67" s="35">
        <v>0</v>
      </c>
      <c r="I67" s="35">
        <v>0</v>
      </c>
      <c r="J67" s="35">
        <v>25</v>
      </c>
      <c r="K67" s="35">
        <v>0</v>
      </c>
      <c r="L67" s="35">
        <v>0</v>
      </c>
      <c r="M67" s="35">
        <v>77</v>
      </c>
      <c r="N67" s="35">
        <v>24</v>
      </c>
      <c r="O67" s="35">
        <v>2</v>
      </c>
      <c r="P67" s="35">
        <v>22</v>
      </c>
      <c r="Q67" s="36">
        <v>34</v>
      </c>
      <c r="R67" s="32">
        <f aca="true" t="shared" si="13" ref="R67:R75">Q67/E67*100</f>
        <v>20.606060606060606</v>
      </c>
      <c r="S67" s="36">
        <v>4</v>
      </c>
      <c r="T67" s="32">
        <f aca="true" t="shared" si="14" ref="T67:T75">S67/F67*100</f>
        <v>100</v>
      </c>
      <c r="U67" s="36">
        <v>11</v>
      </c>
      <c r="V67" s="32">
        <f aca="true" t="shared" si="15" ref="V67:V75">U67/G67*100</f>
        <v>100</v>
      </c>
      <c r="W67" s="36">
        <v>0</v>
      </c>
      <c r="X67" s="70">
        <v>0</v>
      </c>
      <c r="Y67" s="36">
        <v>0</v>
      </c>
      <c r="Z67" s="70">
        <v>0</v>
      </c>
      <c r="AA67" s="36">
        <v>5</v>
      </c>
      <c r="AB67" s="32">
        <f aca="true" t="shared" si="16" ref="AB67:AB75">AA67/J67*100</f>
        <v>20</v>
      </c>
      <c r="AC67" s="36">
        <v>0</v>
      </c>
      <c r="AD67" s="70">
        <v>0</v>
      </c>
      <c r="AE67" s="36">
        <v>0</v>
      </c>
      <c r="AF67" s="70">
        <v>0</v>
      </c>
      <c r="AG67" s="36">
        <v>7</v>
      </c>
      <c r="AH67" s="32">
        <f aca="true" t="shared" si="17" ref="AH67:AH75">AG67/M67*100</f>
        <v>9.090909090909092</v>
      </c>
      <c r="AI67" s="36">
        <v>4</v>
      </c>
      <c r="AJ67" s="32">
        <f aca="true" t="shared" si="18" ref="AJ67:AJ75">AI67/N67*100</f>
        <v>16.666666666666664</v>
      </c>
      <c r="AK67" s="36">
        <v>1</v>
      </c>
      <c r="AL67" s="32">
        <f aca="true" t="shared" si="19" ref="AL67:AL75">AK67/O67*100</f>
        <v>50</v>
      </c>
      <c r="AM67" s="36">
        <v>2</v>
      </c>
      <c r="AN67" s="32">
        <f t="shared" si="11"/>
        <v>9.090909090909092</v>
      </c>
    </row>
    <row r="68" spans="1:40" s="38" customFormat="1" ht="12.75">
      <c r="A68" s="35" t="s">
        <v>307</v>
      </c>
      <c r="B68" s="35" t="s">
        <v>182</v>
      </c>
      <c r="C68" s="35" t="s">
        <v>181</v>
      </c>
      <c r="D68" s="29" t="s">
        <v>81</v>
      </c>
      <c r="E68" s="35">
        <v>367</v>
      </c>
      <c r="F68" s="35">
        <v>5</v>
      </c>
      <c r="G68" s="35">
        <v>42</v>
      </c>
      <c r="H68" s="35">
        <v>0</v>
      </c>
      <c r="I68" s="35">
        <v>0</v>
      </c>
      <c r="J68" s="35">
        <v>131</v>
      </c>
      <c r="K68" s="35">
        <v>0</v>
      </c>
      <c r="L68" s="35">
        <v>0</v>
      </c>
      <c r="M68" s="35">
        <v>115</v>
      </c>
      <c r="N68" s="35">
        <v>21</v>
      </c>
      <c r="O68" s="35">
        <v>12</v>
      </c>
      <c r="P68" s="35">
        <v>41</v>
      </c>
      <c r="Q68" s="36">
        <v>79</v>
      </c>
      <c r="R68" s="32">
        <f t="shared" si="13"/>
        <v>21.525885558583106</v>
      </c>
      <c r="S68" s="36">
        <v>3</v>
      </c>
      <c r="T68" s="32">
        <f t="shared" si="14"/>
        <v>60</v>
      </c>
      <c r="U68" s="36">
        <v>35</v>
      </c>
      <c r="V68" s="32">
        <f t="shared" si="15"/>
        <v>83.33333333333334</v>
      </c>
      <c r="W68" s="36">
        <v>0</v>
      </c>
      <c r="X68" s="70">
        <v>0</v>
      </c>
      <c r="Y68" s="36">
        <v>0</v>
      </c>
      <c r="Z68" s="70">
        <v>0</v>
      </c>
      <c r="AA68" s="36">
        <v>26</v>
      </c>
      <c r="AB68" s="32">
        <f t="shared" si="16"/>
        <v>19.84732824427481</v>
      </c>
      <c r="AC68" s="36">
        <v>0</v>
      </c>
      <c r="AD68" s="70">
        <v>0</v>
      </c>
      <c r="AE68" s="36">
        <v>0</v>
      </c>
      <c r="AF68" s="70">
        <v>0</v>
      </c>
      <c r="AG68" s="36">
        <v>4</v>
      </c>
      <c r="AH68" s="32">
        <f t="shared" si="17"/>
        <v>3.4782608695652173</v>
      </c>
      <c r="AI68" s="36">
        <v>9</v>
      </c>
      <c r="AJ68" s="32">
        <f t="shared" si="18"/>
        <v>42.857142857142854</v>
      </c>
      <c r="AK68" s="36">
        <v>0</v>
      </c>
      <c r="AL68" s="32">
        <f t="shared" si="19"/>
        <v>0</v>
      </c>
      <c r="AM68" s="36">
        <v>2</v>
      </c>
      <c r="AN68" s="32">
        <f t="shared" si="11"/>
        <v>4.878048780487805</v>
      </c>
    </row>
    <row r="69" spans="1:40" s="38" customFormat="1" ht="12.75">
      <c r="A69" s="35" t="s">
        <v>308</v>
      </c>
      <c r="B69" s="35" t="s">
        <v>183</v>
      </c>
      <c r="C69" s="35" t="s">
        <v>181</v>
      </c>
      <c r="D69" s="29" t="s">
        <v>81</v>
      </c>
      <c r="E69" s="35">
        <v>245</v>
      </c>
      <c r="F69" s="35">
        <v>115</v>
      </c>
      <c r="G69" s="35">
        <v>0</v>
      </c>
      <c r="H69" s="35">
        <v>75</v>
      </c>
      <c r="I69" s="35">
        <v>1</v>
      </c>
      <c r="J69" s="35">
        <v>5</v>
      </c>
      <c r="K69" s="35">
        <v>0</v>
      </c>
      <c r="L69" s="35">
        <v>0</v>
      </c>
      <c r="M69" s="35">
        <v>2</v>
      </c>
      <c r="N69" s="35">
        <v>0</v>
      </c>
      <c r="O69" s="35">
        <v>2</v>
      </c>
      <c r="P69" s="35">
        <v>45</v>
      </c>
      <c r="Q69" s="36">
        <v>55</v>
      </c>
      <c r="R69" s="32">
        <f t="shared" si="13"/>
        <v>22.448979591836736</v>
      </c>
      <c r="S69" s="36">
        <v>10</v>
      </c>
      <c r="T69" s="32">
        <f t="shared" si="14"/>
        <v>8.695652173913043</v>
      </c>
      <c r="U69" s="36">
        <v>0</v>
      </c>
      <c r="V69" s="70">
        <v>0</v>
      </c>
      <c r="W69" s="36">
        <v>35</v>
      </c>
      <c r="X69" s="32">
        <f aca="true" t="shared" si="20" ref="X69:X75">W69/H69*100</f>
        <v>46.666666666666664</v>
      </c>
      <c r="Y69" s="36">
        <v>0</v>
      </c>
      <c r="Z69" s="32">
        <f t="shared" si="12"/>
        <v>0</v>
      </c>
      <c r="AA69" s="36">
        <v>0</v>
      </c>
      <c r="AB69" s="32">
        <f t="shared" si="16"/>
        <v>0</v>
      </c>
      <c r="AC69" s="36">
        <v>0</v>
      </c>
      <c r="AD69" s="70">
        <v>0</v>
      </c>
      <c r="AE69" s="36">
        <v>0</v>
      </c>
      <c r="AF69" s="70">
        <v>0</v>
      </c>
      <c r="AG69" s="36">
        <v>0</v>
      </c>
      <c r="AH69" s="32">
        <f t="shared" si="17"/>
        <v>0</v>
      </c>
      <c r="AI69" s="36">
        <v>0</v>
      </c>
      <c r="AJ69" s="70">
        <v>0</v>
      </c>
      <c r="AK69" s="36">
        <v>0</v>
      </c>
      <c r="AL69" s="32">
        <f t="shared" si="19"/>
        <v>0</v>
      </c>
      <c r="AM69" s="36">
        <v>10</v>
      </c>
      <c r="AN69" s="32">
        <f t="shared" si="11"/>
        <v>22.22222222222222</v>
      </c>
    </row>
    <row r="70" spans="1:40" s="38" customFormat="1" ht="12.75">
      <c r="A70" s="35" t="s">
        <v>309</v>
      </c>
      <c r="B70" s="35" t="s">
        <v>184</v>
      </c>
      <c r="C70" s="35" t="s">
        <v>181</v>
      </c>
      <c r="D70" s="29" t="s">
        <v>81</v>
      </c>
      <c r="E70" s="35">
        <v>652</v>
      </c>
      <c r="F70" s="35">
        <v>82</v>
      </c>
      <c r="G70" s="35">
        <v>68</v>
      </c>
      <c r="H70" s="35">
        <v>253</v>
      </c>
      <c r="I70" s="35">
        <v>6</v>
      </c>
      <c r="J70" s="35">
        <v>35</v>
      </c>
      <c r="K70" s="35">
        <v>0</v>
      </c>
      <c r="L70" s="35">
        <v>0</v>
      </c>
      <c r="M70" s="35">
        <v>18</v>
      </c>
      <c r="N70" s="35">
        <v>24</v>
      </c>
      <c r="O70" s="35">
        <v>4</v>
      </c>
      <c r="P70" s="35">
        <v>162</v>
      </c>
      <c r="Q70" s="36">
        <v>202</v>
      </c>
      <c r="R70" s="32">
        <f t="shared" si="13"/>
        <v>30.981595092024538</v>
      </c>
      <c r="S70" s="36">
        <v>27</v>
      </c>
      <c r="T70" s="32">
        <f t="shared" si="14"/>
        <v>32.926829268292686</v>
      </c>
      <c r="U70" s="36">
        <v>18</v>
      </c>
      <c r="V70" s="32">
        <f t="shared" si="15"/>
        <v>26.47058823529412</v>
      </c>
      <c r="W70" s="36">
        <v>107</v>
      </c>
      <c r="X70" s="32">
        <f t="shared" si="20"/>
        <v>42.29249011857708</v>
      </c>
      <c r="Y70" s="36">
        <v>0</v>
      </c>
      <c r="Z70" s="32">
        <f t="shared" si="12"/>
        <v>0</v>
      </c>
      <c r="AA70" s="36">
        <v>0</v>
      </c>
      <c r="AB70" s="32">
        <f t="shared" si="16"/>
        <v>0</v>
      </c>
      <c r="AC70" s="36">
        <v>0</v>
      </c>
      <c r="AD70" s="70">
        <v>0</v>
      </c>
      <c r="AE70" s="36">
        <v>0</v>
      </c>
      <c r="AF70" s="70">
        <v>0</v>
      </c>
      <c r="AG70" s="36">
        <v>0</v>
      </c>
      <c r="AH70" s="32">
        <f t="shared" si="17"/>
        <v>0</v>
      </c>
      <c r="AI70" s="36">
        <v>0</v>
      </c>
      <c r="AJ70" s="32">
        <f t="shared" si="18"/>
        <v>0</v>
      </c>
      <c r="AK70" s="36">
        <v>0</v>
      </c>
      <c r="AL70" s="32">
        <f t="shared" si="19"/>
        <v>0</v>
      </c>
      <c r="AM70" s="36">
        <v>50</v>
      </c>
      <c r="AN70" s="32">
        <f t="shared" si="11"/>
        <v>30.864197530864196</v>
      </c>
    </row>
    <row r="71" spans="1:40" s="38" customFormat="1" ht="12.75">
      <c r="A71" s="35" t="s">
        <v>310</v>
      </c>
      <c r="B71" s="35" t="s">
        <v>185</v>
      </c>
      <c r="C71" s="35" t="s">
        <v>181</v>
      </c>
      <c r="D71" s="29" t="s">
        <v>185</v>
      </c>
      <c r="E71" s="35">
        <v>3787</v>
      </c>
      <c r="F71" s="35">
        <v>698</v>
      </c>
      <c r="G71" s="35">
        <v>565</v>
      </c>
      <c r="H71" s="35">
        <v>69</v>
      </c>
      <c r="I71" s="35">
        <v>12</v>
      </c>
      <c r="J71" s="35">
        <v>470</v>
      </c>
      <c r="K71" s="35">
        <v>12</v>
      </c>
      <c r="L71" s="35">
        <v>225</v>
      </c>
      <c r="M71" s="35">
        <v>491</v>
      </c>
      <c r="N71" s="35">
        <v>264</v>
      </c>
      <c r="O71" s="35">
        <v>333</v>
      </c>
      <c r="P71" s="35">
        <v>648</v>
      </c>
      <c r="Q71" s="36">
        <v>735</v>
      </c>
      <c r="R71" s="32">
        <f t="shared" si="13"/>
        <v>19.408502772643253</v>
      </c>
      <c r="S71" s="36">
        <v>172</v>
      </c>
      <c r="T71" s="32">
        <f t="shared" si="14"/>
        <v>24.641833810888254</v>
      </c>
      <c r="U71" s="36">
        <v>131</v>
      </c>
      <c r="V71" s="32">
        <f t="shared" si="15"/>
        <v>23.1858407079646</v>
      </c>
      <c r="W71" s="36">
        <v>9</v>
      </c>
      <c r="X71" s="32">
        <f t="shared" si="20"/>
        <v>13.043478260869565</v>
      </c>
      <c r="Y71" s="36">
        <v>0</v>
      </c>
      <c r="Z71" s="32">
        <f t="shared" si="12"/>
        <v>0</v>
      </c>
      <c r="AA71" s="36">
        <v>136</v>
      </c>
      <c r="AB71" s="32">
        <f t="shared" si="16"/>
        <v>28.936170212765955</v>
      </c>
      <c r="AC71" s="36">
        <v>0</v>
      </c>
      <c r="AD71" s="32">
        <f>AC71/K71*100</f>
        <v>0</v>
      </c>
      <c r="AE71" s="36">
        <v>42</v>
      </c>
      <c r="AF71" s="32">
        <f t="shared" si="10"/>
        <v>18.666666666666668</v>
      </c>
      <c r="AG71" s="36">
        <v>13</v>
      </c>
      <c r="AH71" s="32">
        <f t="shared" si="17"/>
        <v>2.6476578411405294</v>
      </c>
      <c r="AI71" s="36">
        <v>41</v>
      </c>
      <c r="AJ71" s="32">
        <f t="shared" si="18"/>
        <v>15.530303030303031</v>
      </c>
      <c r="AK71" s="36">
        <v>24</v>
      </c>
      <c r="AL71" s="32">
        <f t="shared" si="19"/>
        <v>7.207207207207207</v>
      </c>
      <c r="AM71" s="36">
        <v>167</v>
      </c>
      <c r="AN71" s="32">
        <f t="shared" si="11"/>
        <v>25.771604938271604</v>
      </c>
    </row>
    <row r="72" spans="1:40" s="38" customFormat="1" ht="12.75">
      <c r="A72" s="35" t="s">
        <v>311</v>
      </c>
      <c r="B72" s="35" t="s">
        <v>186</v>
      </c>
      <c r="C72" s="35" t="s">
        <v>181</v>
      </c>
      <c r="D72" s="29" t="s">
        <v>81</v>
      </c>
      <c r="E72" s="35">
        <v>142</v>
      </c>
      <c r="F72" s="35">
        <v>72</v>
      </c>
      <c r="G72" s="35">
        <v>5</v>
      </c>
      <c r="H72" s="35">
        <v>33</v>
      </c>
      <c r="I72" s="35">
        <v>0</v>
      </c>
      <c r="J72" s="35">
        <v>0</v>
      </c>
      <c r="K72" s="35">
        <v>0</v>
      </c>
      <c r="L72" s="35">
        <v>0</v>
      </c>
      <c r="M72" s="35">
        <v>3</v>
      </c>
      <c r="N72" s="35">
        <v>0</v>
      </c>
      <c r="O72" s="35">
        <v>1</v>
      </c>
      <c r="P72" s="35">
        <v>28</v>
      </c>
      <c r="Q72" s="36">
        <v>34</v>
      </c>
      <c r="R72" s="32">
        <f t="shared" si="13"/>
        <v>23.943661971830984</v>
      </c>
      <c r="S72" s="36">
        <v>6</v>
      </c>
      <c r="T72" s="32">
        <f t="shared" si="14"/>
        <v>8.333333333333332</v>
      </c>
      <c r="U72" s="36">
        <v>2</v>
      </c>
      <c r="V72" s="32">
        <f t="shared" si="15"/>
        <v>40</v>
      </c>
      <c r="W72" s="36">
        <v>10</v>
      </c>
      <c r="X72" s="32">
        <f t="shared" si="20"/>
        <v>30.303030303030305</v>
      </c>
      <c r="Y72" s="36">
        <v>0</v>
      </c>
      <c r="Z72" s="70">
        <v>0</v>
      </c>
      <c r="AA72" s="36">
        <v>0</v>
      </c>
      <c r="AB72" s="70">
        <v>0</v>
      </c>
      <c r="AC72" s="36">
        <v>0</v>
      </c>
      <c r="AD72" s="70">
        <v>0</v>
      </c>
      <c r="AE72" s="36">
        <v>0</v>
      </c>
      <c r="AF72" s="70">
        <v>0</v>
      </c>
      <c r="AG72" s="36">
        <v>0</v>
      </c>
      <c r="AH72" s="32">
        <f t="shared" si="17"/>
        <v>0</v>
      </c>
      <c r="AI72" s="36">
        <v>0</v>
      </c>
      <c r="AJ72" s="70">
        <v>0</v>
      </c>
      <c r="AK72" s="36">
        <v>0</v>
      </c>
      <c r="AL72" s="32">
        <f t="shared" si="19"/>
        <v>0</v>
      </c>
      <c r="AM72" s="36">
        <v>16</v>
      </c>
      <c r="AN72" s="32">
        <f t="shared" si="11"/>
        <v>57.14285714285714</v>
      </c>
    </row>
    <row r="73" spans="1:40" s="38" customFormat="1" ht="12.75">
      <c r="A73" s="35" t="s">
        <v>312</v>
      </c>
      <c r="B73" s="35" t="s">
        <v>187</v>
      </c>
      <c r="C73" s="35" t="s">
        <v>181</v>
      </c>
      <c r="D73" s="29" t="s">
        <v>81</v>
      </c>
      <c r="E73" s="35">
        <v>327</v>
      </c>
      <c r="F73" s="35">
        <v>69</v>
      </c>
      <c r="G73" s="35">
        <v>0</v>
      </c>
      <c r="H73" s="35">
        <v>132</v>
      </c>
      <c r="I73" s="35">
        <v>1</v>
      </c>
      <c r="J73" s="35">
        <v>8</v>
      </c>
      <c r="K73" s="35">
        <v>0</v>
      </c>
      <c r="L73" s="35">
        <v>1</v>
      </c>
      <c r="M73" s="35">
        <v>15</v>
      </c>
      <c r="N73" s="35">
        <v>4</v>
      </c>
      <c r="O73" s="35">
        <v>2</v>
      </c>
      <c r="P73" s="35">
        <v>95</v>
      </c>
      <c r="Q73" s="36">
        <v>2</v>
      </c>
      <c r="R73" s="32">
        <f t="shared" si="13"/>
        <v>0.6116207951070336</v>
      </c>
      <c r="S73" s="36">
        <v>1</v>
      </c>
      <c r="T73" s="32">
        <f t="shared" si="14"/>
        <v>1.4492753623188406</v>
      </c>
      <c r="U73" s="36">
        <v>0</v>
      </c>
      <c r="V73" s="70">
        <v>0</v>
      </c>
      <c r="W73" s="36">
        <v>0</v>
      </c>
      <c r="X73" s="32">
        <f t="shared" si="20"/>
        <v>0</v>
      </c>
      <c r="Y73" s="36">
        <v>0</v>
      </c>
      <c r="Z73" s="32">
        <f t="shared" si="12"/>
        <v>0</v>
      </c>
      <c r="AA73" s="36">
        <v>0</v>
      </c>
      <c r="AB73" s="32">
        <f t="shared" si="16"/>
        <v>0</v>
      </c>
      <c r="AC73" s="36">
        <v>0</v>
      </c>
      <c r="AD73" s="70">
        <v>0</v>
      </c>
      <c r="AE73" s="36">
        <v>0</v>
      </c>
      <c r="AF73" s="32">
        <f t="shared" si="10"/>
        <v>0</v>
      </c>
      <c r="AG73" s="36">
        <v>0</v>
      </c>
      <c r="AH73" s="32">
        <f t="shared" si="17"/>
        <v>0</v>
      </c>
      <c r="AI73" s="36">
        <v>0</v>
      </c>
      <c r="AJ73" s="32">
        <f t="shared" si="18"/>
        <v>0</v>
      </c>
      <c r="AK73" s="36">
        <v>0</v>
      </c>
      <c r="AL73" s="32">
        <f t="shared" si="19"/>
        <v>0</v>
      </c>
      <c r="AM73" s="36">
        <v>1</v>
      </c>
      <c r="AN73" s="32">
        <f t="shared" si="11"/>
        <v>1.0526315789473684</v>
      </c>
    </row>
    <row r="74" spans="1:40" s="38" customFormat="1" ht="12.75">
      <c r="A74" s="35" t="s">
        <v>313</v>
      </c>
      <c r="B74" s="35" t="s">
        <v>188</v>
      </c>
      <c r="C74" s="35" t="s">
        <v>181</v>
      </c>
      <c r="D74" s="29" t="s">
        <v>81</v>
      </c>
      <c r="E74" s="35">
        <v>260</v>
      </c>
      <c r="F74" s="35">
        <v>31</v>
      </c>
      <c r="G74" s="35">
        <v>19</v>
      </c>
      <c r="H74" s="35">
        <v>114</v>
      </c>
      <c r="I74" s="35">
        <v>0</v>
      </c>
      <c r="J74" s="35">
        <v>4</v>
      </c>
      <c r="K74" s="35">
        <v>0</v>
      </c>
      <c r="L74" s="35">
        <v>0</v>
      </c>
      <c r="M74" s="35">
        <v>5</v>
      </c>
      <c r="N74" s="35">
        <v>0</v>
      </c>
      <c r="O74" s="35">
        <v>4</v>
      </c>
      <c r="P74" s="35">
        <v>83</v>
      </c>
      <c r="Q74" s="36">
        <v>63</v>
      </c>
      <c r="R74" s="32">
        <f t="shared" si="13"/>
        <v>24.23076923076923</v>
      </c>
      <c r="S74" s="36">
        <v>9</v>
      </c>
      <c r="T74" s="32">
        <f t="shared" si="14"/>
        <v>29.03225806451613</v>
      </c>
      <c r="U74" s="36">
        <v>17</v>
      </c>
      <c r="V74" s="32">
        <f t="shared" si="15"/>
        <v>89.47368421052632</v>
      </c>
      <c r="W74" s="36">
        <v>11</v>
      </c>
      <c r="X74" s="32">
        <f t="shared" si="20"/>
        <v>9.649122807017543</v>
      </c>
      <c r="Y74" s="36">
        <v>0</v>
      </c>
      <c r="Z74" s="70">
        <v>0</v>
      </c>
      <c r="AA74" s="36">
        <v>0</v>
      </c>
      <c r="AB74" s="32">
        <f t="shared" si="16"/>
        <v>0</v>
      </c>
      <c r="AC74" s="36">
        <v>0</v>
      </c>
      <c r="AD74" s="70">
        <v>0</v>
      </c>
      <c r="AE74" s="36">
        <v>0</v>
      </c>
      <c r="AF74" s="70">
        <v>0</v>
      </c>
      <c r="AG74" s="36">
        <v>3</v>
      </c>
      <c r="AH74" s="32">
        <f t="shared" si="17"/>
        <v>60</v>
      </c>
      <c r="AI74" s="36">
        <v>0</v>
      </c>
      <c r="AJ74" s="70">
        <v>0</v>
      </c>
      <c r="AK74" s="36">
        <v>0</v>
      </c>
      <c r="AL74" s="32">
        <f t="shared" si="19"/>
        <v>0</v>
      </c>
      <c r="AM74" s="36">
        <v>23</v>
      </c>
      <c r="AN74" s="32">
        <f t="shared" si="11"/>
        <v>27.710843373493976</v>
      </c>
    </row>
    <row r="75" spans="1:40" ht="12.75">
      <c r="A75" s="55"/>
      <c r="B75" s="56" t="s">
        <v>18</v>
      </c>
      <c r="C75" s="57"/>
      <c r="D75" s="42"/>
      <c r="E75" s="43">
        <f aca="true" t="shared" si="21" ref="E75:Q75">SUBTOTAL(9,E2:E74)</f>
        <v>40777</v>
      </c>
      <c r="F75" s="43">
        <f t="shared" si="21"/>
        <v>10425</v>
      </c>
      <c r="G75" s="43">
        <f t="shared" si="21"/>
        <v>6161</v>
      </c>
      <c r="H75" s="43">
        <f t="shared" si="21"/>
        <v>10202</v>
      </c>
      <c r="I75" s="43">
        <f t="shared" si="21"/>
        <v>63</v>
      </c>
      <c r="J75" s="43">
        <f t="shared" si="21"/>
        <v>3131</v>
      </c>
      <c r="K75" s="43">
        <f t="shared" si="21"/>
        <v>18</v>
      </c>
      <c r="L75" s="43">
        <f t="shared" si="21"/>
        <v>314</v>
      </c>
      <c r="M75" s="43">
        <f t="shared" si="21"/>
        <v>3333</v>
      </c>
      <c r="N75" s="43">
        <f t="shared" si="21"/>
        <v>831</v>
      </c>
      <c r="O75" s="43">
        <f t="shared" si="21"/>
        <v>1227</v>
      </c>
      <c r="P75" s="43">
        <f t="shared" si="21"/>
        <v>5072</v>
      </c>
      <c r="Q75" s="43">
        <f t="shared" si="21"/>
        <v>8423</v>
      </c>
      <c r="R75" s="46">
        <f t="shared" si="13"/>
        <v>20.656252299090173</v>
      </c>
      <c r="S75" s="43">
        <f>SUBTOTAL(9,S2:S74)</f>
        <v>3034</v>
      </c>
      <c r="T75" s="46">
        <f t="shared" si="14"/>
        <v>29.1031175059952</v>
      </c>
      <c r="U75" s="43">
        <f>SUBTOTAL(9,U2:U74)</f>
        <v>1110</v>
      </c>
      <c r="V75" s="46">
        <f t="shared" si="15"/>
        <v>18.01655575393605</v>
      </c>
      <c r="W75" s="43">
        <f>SUBTOTAL(9,W2:W74)</f>
        <v>2370</v>
      </c>
      <c r="X75" s="46">
        <f t="shared" si="20"/>
        <v>23.230739070770436</v>
      </c>
      <c r="Y75" s="43">
        <f>SUBTOTAL(9,Y2:Y74)</f>
        <v>2</v>
      </c>
      <c r="Z75" s="46">
        <f t="shared" si="12"/>
        <v>3.1746031746031744</v>
      </c>
      <c r="AA75" s="43">
        <f>SUBTOTAL(9,AA2:AA74)</f>
        <v>486</v>
      </c>
      <c r="AB75" s="46">
        <f t="shared" si="16"/>
        <v>15.522197381028423</v>
      </c>
      <c r="AC75" s="43">
        <f>SUBTOTAL(9,AC2:AC74)</f>
        <v>4</v>
      </c>
      <c r="AD75" s="46">
        <f>AC75/K75*100</f>
        <v>22.22222222222222</v>
      </c>
      <c r="AE75" s="43">
        <f>SUBTOTAL(9,AE2:AE74)</f>
        <v>48</v>
      </c>
      <c r="AF75" s="46">
        <f t="shared" si="10"/>
        <v>15.286624203821656</v>
      </c>
      <c r="AG75" s="43">
        <f>SUBTOTAL(9,AG2:AG74)</f>
        <v>84</v>
      </c>
      <c r="AH75" s="46">
        <f t="shared" si="17"/>
        <v>2.5202520252025202</v>
      </c>
      <c r="AI75" s="43">
        <f>SUBTOTAL(9,AI2:AI74)</f>
        <v>96</v>
      </c>
      <c r="AJ75" s="46">
        <f t="shared" si="18"/>
        <v>11.552346570397113</v>
      </c>
      <c r="AK75" s="43">
        <f>SUBTOTAL(9,AK2:AK74)</f>
        <v>116</v>
      </c>
      <c r="AL75" s="46">
        <f t="shared" si="19"/>
        <v>9.453952730236349</v>
      </c>
      <c r="AM75" s="43">
        <f>SUBTOTAL(9,AM2:AM74)</f>
        <v>1073</v>
      </c>
      <c r="AN75" s="46">
        <f t="shared" si="11"/>
        <v>21.155362776025235</v>
      </c>
    </row>
  </sheetData>
  <sheetProtection/>
  <autoFilter ref="A1:AN74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15" bestFit="1" customWidth="1"/>
    <col min="2" max="2" width="105.7109375" style="15" bestFit="1" customWidth="1"/>
    <col min="3" max="16384" width="9.140625" style="15" customWidth="1"/>
  </cols>
  <sheetData>
    <row r="1" spans="1:2" ht="12.75">
      <c r="A1" s="14" t="s">
        <v>26</v>
      </c>
      <c r="B1" s="14" t="s">
        <v>27</v>
      </c>
    </row>
    <row r="2" spans="1:2" ht="12.75">
      <c r="A2" s="16" t="s">
        <v>28</v>
      </c>
      <c r="B2" s="17" t="s">
        <v>29</v>
      </c>
    </row>
    <row r="3" spans="1:2" ht="12.75">
      <c r="A3" s="16" t="s">
        <v>30</v>
      </c>
      <c r="B3" s="17" t="s">
        <v>31</v>
      </c>
    </row>
    <row r="4" spans="1:2" ht="12.75">
      <c r="A4" s="18" t="s">
        <v>32</v>
      </c>
      <c r="B4" s="17" t="s">
        <v>33</v>
      </c>
    </row>
    <row r="5" spans="1:2" ht="12.75">
      <c r="A5" s="16" t="s">
        <v>34</v>
      </c>
      <c r="B5" s="17" t="s">
        <v>35</v>
      </c>
    </row>
    <row r="6" spans="1:2" ht="12.75">
      <c r="A6" s="16" t="s">
        <v>36</v>
      </c>
      <c r="B6" s="17" t="s">
        <v>37</v>
      </c>
    </row>
    <row r="7" spans="1:2" ht="12.75">
      <c r="A7" s="16" t="s">
        <v>38</v>
      </c>
      <c r="B7" s="17" t="s">
        <v>39</v>
      </c>
    </row>
    <row r="8" spans="1:2" ht="12.75">
      <c r="A8" s="16" t="s">
        <v>40</v>
      </c>
      <c r="B8" s="17" t="s">
        <v>41</v>
      </c>
    </row>
    <row r="9" spans="1:2" ht="12.75">
      <c r="A9" s="16" t="s">
        <v>42</v>
      </c>
      <c r="B9" s="17" t="s">
        <v>43</v>
      </c>
    </row>
    <row r="10" spans="1:2" ht="12.75">
      <c r="A10" s="19" t="s">
        <v>44</v>
      </c>
      <c r="B10" s="17" t="s">
        <v>45</v>
      </c>
    </row>
    <row r="11" spans="1:2" ht="12.75">
      <c r="A11" s="18" t="s">
        <v>46</v>
      </c>
      <c r="B11" s="17" t="s">
        <v>47</v>
      </c>
    </row>
    <row r="12" spans="1:2" ht="12.75">
      <c r="A12" s="18" t="s">
        <v>48</v>
      </c>
      <c r="B12" s="17" t="s">
        <v>49</v>
      </c>
    </row>
    <row r="13" spans="1:2" ht="12.75">
      <c r="A13" s="20" t="s">
        <v>50</v>
      </c>
      <c r="B13" s="17" t="s">
        <v>51</v>
      </c>
    </row>
    <row r="14" spans="1:2" ht="12.75">
      <c r="A14" s="18" t="s">
        <v>52</v>
      </c>
      <c r="B14" s="17" t="s">
        <v>53</v>
      </c>
    </row>
    <row r="15" spans="1:2" ht="12.75">
      <c r="A15" s="20" t="s">
        <v>54</v>
      </c>
      <c r="B15" s="17" t="s">
        <v>55</v>
      </c>
    </row>
    <row r="17" spans="1:2" ht="12.75">
      <c r="A17" s="21" t="s">
        <v>56</v>
      </c>
      <c r="B17" s="22" t="s">
        <v>57</v>
      </c>
    </row>
    <row r="18" ht="12.75">
      <c r="B18" s="23" t="s">
        <v>58</v>
      </c>
    </row>
    <row r="19" ht="12.75">
      <c r="B19" s="15" t="s">
        <v>59</v>
      </c>
    </row>
    <row r="21" ht="12.75">
      <c r="B21" s="22" t="s">
        <v>60</v>
      </c>
    </row>
    <row r="22" ht="12.75">
      <c r="B22" s="15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4.57421875" style="33" bestFit="1" customWidth="1"/>
    <col min="2" max="2" width="15.8515625" style="33" bestFit="1" customWidth="1"/>
    <col min="3" max="3" width="15.28125" style="33" customWidth="1"/>
    <col min="4" max="4" width="11.421875" style="48" customWidth="1"/>
    <col min="5" max="10" width="8.7109375" style="33" customWidth="1"/>
    <col min="11" max="12" width="8.7109375" style="48" customWidth="1"/>
    <col min="13" max="13" width="8.7109375" style="33" customWidth="1"/>
    <col min="14" max="14" width="8.7109375" style="48" customWidth="1"/>
    <col min="15" max="15" width="8.7109375" style="33" customWidth="1"/>
    <col min="16" max="16384" width="9.140625" style="33" customWidth="1"/>
  </cols>
  <sheetData>
    <row r="1" spans="1:15" s="27" customFormat="1" ht="12.75">
      <c r="A1" s="24"/>
      <c r="B1" s="25" t="s">
        <v>28</v>
      </c>
      <c r="C1" s="25" t="s">
        <v>30</v>
      </c>
      <c r="D1" s="26" t="s">
        <v>32</v>
      </c>
      <c r="E1" s="25" t="s">
        <v>34</v>
      </c>
      <c r="F1" s="25" t="s">
        <v>36</v>
      </c>
      <c r="G1" s="25" t="s">
        <v>38</v>
      </c>
      <c r="H1" s="25" t="s">
        <v>40</v>
      </c>
      <c r="I1" s="25" t="s">
        <v>42</v>
      </c>
      <c r="J1" s="25" t="s">
        <v>44</v>
      </c>
      <c r="K1" s="26" t="s">
        <v>46</v>
      </c>
      <c r="L1" s="26" t="s">
        <v>48</v>
      </c>
      <c r="M1" s="26" t="s">
        <v>50</v>
      </c>
      <c r="N1" s="26" t="s">
        <v>52</v>
      </c>
      <c r="O1" s="26" t="s">
        <v>54</v>
      </c>
    </row>
    <row r="2" spans="1:15" ht="12.75">
      <c r="A2" s="28">
        <v>1</v>
      </c>
      <c r="B2" s="28" t="s">
        <v>62</v>
      </c>
      <c r="C2" s="28" t="s">
        <v>62</v>
      </c>
      <c r="D2" s="29" t="s">
        <v>63</v>
      </c>
      <c r="E2" s="29">
        <v>1265</v>
      </c>
      <c r="F2" s="29">
        <v>726</v>
      </c>
      <c r="G2" s="30">
        <v>57.391304347826086</v>
      </c>
      <c r="H2" s="29">
        <v>539</v>
      </c>
      <c r="I2" s="30">
        <v>42.608695652173914</v>
      </c>
      <c r="J2" s="31">
        <v>1.346938775510204</v>
      </c>
      <c r="K2" s="29">
        <v>4293</v>
      </c>
      <c r="L2" s="29">
        <v>2115</v>
      </c>
      <c r="M2" s="32">
        <v>49.266247379454924</v>
      </c>
      <c r="N2" s="29">
        <v>2178</v>
      </c>
      <c r="O2" s="32">
        <v>50.73375262054507</v>
      </c>
    </row>
    <row r="3" spans="1:15" ht="12.75">
      <c r="A3" s="28">
        <v>2</v>
      </c>
      <c r="B3" s="28" t="s">
        <v>64</v>
      </c>
      <c r="C3" s="28" t="s">
        <v>62</v>
      </c>
      <c r="D3" s="29" t="s">
        <v>63</v>
      </c>
      <c r="E3" s="29">
        <v>473</v>
      </c>
      <c r="F3" s="29">
        <v>270</v>
      </c>
      <c r="G3" s="30">
        <v>57.082452431289646</v>
      </c>
      <c r="H3" s="29">
        <v>203</v>
      </c>
      <c r="I3" s="30">
        <v>42.917547568710354</v>
      </c>
      <c r="J3" s="31">
        <v>1.3300492610837438</v>
      </c>
      <c r="K3" s="29">
        <v>1437</v>
      </c>
      <c r="L3" s="29">
        <v>735</v>
      </c>
      <c r="M3" s="32">
        <v>51.1482254697286</v>
      </c>
      <c r="N3" s="29">
        <v>702</v>
      </c>
      <c r="O3" s="32">
        <v>48.8517745302714</v>
      </c>
    </row>
    <row r="4" spans="1:15" ht="12.75">
      <c r="A4" s="28">
        <v>3</v>
      </c>
      <c r="B4" s="34" t="s">
        <v>65</v>
      </c>
      <c r="C4" s="28" t="s">
        <v>62</v>
      </c>
      <c r="D4" s="29" t="s">
        <v>63</v>
      </c>
      <c r="E4" s="29">
        <v>1040</v>
      </c>
      <c r="F4" s="29">
        <v>646</v>
      </c>
      <c r="G4" s="30">
        <v>62.11538461538461</v>
      </c>
      <c r="H4" s="29">
        <v>394</v>
      </c>
      <c r="I4" s="30">
        <v>37.88461538461539</v>
      </c>
      <c r="J4" s="31">
        <v>1.6395939086294415</v>
      </c>
      <c r="K4" s="29">
        <v>3963</v>
      </c>
      <c r="L4" s="29">
        <v>2005</v>
      </c>
      <c r="M4" s="32">
        <v>50.592985112288666</v>
      </c>
      <c r="N4" s="29">
        <v>1958</v>
      </c>
      <c r="O4" s="32">
        <v>49.407014887711334</v>
      </c>
    </row>
    <row r="5" spans="1:15" ht="12.75">
      <c r="A5" s="28">
        <v>4</v>
      </c>
      <c r="B5" s="28" t="s">
        <v>66</v>
      </c>
      <c r="C5" s="28" t="s">
        <v>62</v>
      </c>
      <c r="D5" s="29" t="s">
        <v>63</v>
      </c>
      <c r="E5" s="29">
        <v>251</v>
      </c>
      <c r="F5" s="29">
        <v>183</v>
      </c>
      <c r="G5" s="30">
        <v>72.90836653386454</v>
      </c>
      <c r="H5" s="29">
        <v>68</v>
      </c>
      <c r="I5" s="30">
        <v>27.091633466135455</v>
      </c>
      <c r="J5" s="31">
        <v>2.6911764705882355</v>
      </c>
      <c r="K5" s="29">
        <v>1951</v>
      </c>
      <c r="L5" s="29">
        <v>988</v>
      </c>
      <c r="M5" s="32">
        <v>50.640697078421326</v>
      </c>
      <c r="N5" s="29">
        <v>963</v>
      </c>
      <c r="O5" s="32">
        <v>49.35930292157868</v>
      </c>
    </row>
    <row r="6" spans="1:15" ht="12.75">
      <c r="A6" s="28">
        <v>5</v>
      </c>
      <c r="B6" s="28" t="s">
        <v>67</v>
      </c>
      <c r="C6" s="28" t="s">
        <v>62</v>
      </c>
      <c r="D6" s="29" t="s">
        <v>63</v>
      </c>
      <c r="E6" s="29">
        <v>1632</v>
      </c>
      <c r="F6" s="29">
        <v>1009</v>
      </c>
      <c r="G6" s="30">
        <v>61.825980392156865</v>
      </c>
      <c r="H6" s="29">
        <v>623</v>
      </c>
      <c r="I6" s="30">
        <v>38.174019607843135</v>
      </c>
      <c r="J6" s="31">
        <v>1.6195826645264848</v>
      </c>
      <c r="K6" s="29">
        <v>7602</v>
      </c>
      <c r="L6" s="29">
        <v>3819</v>
      </c>
      <c r="M6" s="32">
        <v>50.23677979479084</v>
      </c>
      <c r="N6" s="29">
        <v>3783</v>
      </c>
      <c r="O6" s="32">
        <v>49.76322020520916</v>
      </c>
    </row>
    <row r="7" spans="1:15" ht="12.75">
      <c r="A7" s="28">
        <v>6</v>
      </c>
      <c r="B7" s="28" t="s">
        <v>68</v>
      </c>
      <c r="C7" s="28" t="s">
        <v>62</v>
      </c>
      <c r="D7" s="29" t="s">
        <v>63</v>
      </c>
      <c r="E7" s="29">
        <v>188</v>
      </c>
      <c r="F7" s="29">
        <v>131</v>
      </c>
      <c r="G7" s="30">
        <v>69.68085106382979</v>
      </c>
      <c r="H7" s="29">
        <v>57</v>
      </c>
      <c r="I7" s="30">
        <v>30.319148936170215</v>
      </c>
      <c r="J7" s="31">
        <v>2.2982456140350878</v>
      </c>
      <c r="K7" s="29">
        <v>728</v>
      </c>
      <c r="L7" s="29">
        <v>391</v>
      </c>
      <c r="M7" s="32">
        <v>53.708791208791204</v>
      </c>
      <c r="N7" s="29">
        <v>337</v>
      </c>
      <c r="O7" s="32">
        <v>46.291208791208796</v>
      </c>
    </row>
    <row r="8" spans="1:15" ht="12.75">
      <c r="A8" s="28">
        <v>7</v>
      </c>
      <c r="B8" s="28" t="s">
        <v>69</v>
      </c>
      <c r="C8" s="28" t="s">
        <v>62</v>
      </c>
      <c r="D8" s="29" t="s">
        <v>63</v>
      </c>
      <c r="E8" s="29">
        <v>1884</v>
      </c>
      <c r="F8" s="29">
        <v>1093</v>
      </c>
      <c r="G8" s="30">
        <v>58.01486199575372</v>
      </c>
      <c r="H8" s="29">
        <v>791</v>
      </c>
      <c r="I8" s="30">
        <v>41.98513800424629</v>
      </c>
      <c r="J8" s="31">
        <v>1.381795195954488</v>
      </c>
      <c r="K8" s="29">
        <v>7215</v>
      </c>
      <c r="L8" s="29">
        <v>3670</v>
      </c>
      <c r="M8" s="32">
        <v>50.86625086625086</v>
      </c>
      <c r="N8" s="29">
        <v>3545</v>
      </c>
      <c r="O8" s="32">
        <v>49.133749133749134</v>
      </c>
    </row>
    <row r="9" spans="1:15" ht="12.75">
      <c r="A9" s="28">
        <v>8</v>
      </c>
      <c r="B9" s="35" t="s">
        <v>70</v>
      </c>
      <c r="C9" s="35" t="s">
        <v>70</v>
      </c>
      <c r="D9" s="29" t="s">
        <v>71</v>
      </c>
      <c r="E9" s="29">
        <v>348</v>
      </c>
      <c r="F9" s="29">
        <v>255</v>
      </c>
      <c r="G9" s="30">
        <v>73.27586206896551</v>
      </c>
      <c r="H9" s="29">
        <v>93</v>
      </c>
      <c r="I9" s="30">
        <v>26.72413793103448</v>
      </c>
      <c r="J9" s="31">
        <v>2.7419354838709675</v>
      </c>
      <c r="K9" s="29">
        <v>2584</v>
      </c>
      <c r="L9" s="29">
        <v>1346</v>
      </c>
      <c r="M9" s="32">
        <v>52.089783281733745</v>
      </c>
      <c r="N9" s="29">
        <v>1238</v>
      </c>
      <c r="O9" s="32">
        <v>47.910216718266255</v>
      </c>
    </row>
    <row r="10" spans="1:15" ht="12.75">
      <c r="A10" s="28">
        <v>9</v>
      </c>
      <c r="B10" s="35" t="s">
        <v>72</v>
      </c>
      <c r="C10" s="35" t="s">
        <v>70</v>
      </c>
      <c r="D10" s="29" t="s">
        <v>71</v>
      </c>
      <c r="E10" s="29">
        <v>1495</v>
      </c>
      <c r="F10" s="29">
        <v>876</v>
      </c>
      <c r="G10" s="30">
        <v>58.59531772575251</v>
      </c>
      <c r="H10" s="29">
        <v>619</v>
      </c>
      <c r="I10" s="30">
        <v>41.40468227424749</v>
      </c>
      <c r="J10" s="31">
        <v>1.4151857835218093</v>
      </c>
      <c r="K10" s="29">
        <v>5537</v>
      </c>
      <c r="L10" s="29">
        <v>2869</v>
      </c>
      <c r="M10" s="32">
        <v>51.815062308109084</v>
      </c>
      <c r="N10" s="29">
        <v>2668</v>
      </c>
      <c r="O10" s="32">
        <v>48.184937691890916</v>
      </c>
    </row>
    <row r="11" spans="1:15" ht="12.75">
      <c r="A11" s="28">
        <v>10</v>
      </c>
      <c r="B11" s="35" t="s">
        <v>73</v>
      </c>
      <c r="C11" s="35" t="s">
        <v>70</v>
      </c>
      <c r="D11" s="29" t="s">
        <v>71</v>
      </c>
      <c r="E11" s="29">
        <v>1163</v>
      </c>
      <c r="F11" s="29">
        <v>697</v>
      </c>
      <c r="G11" s="30">
        <v>59.93121238177128</v>
      </c>
      <c r="H11" s="29">
        <v>466</v>
      </c>
      <c r="I11" s="30">
        <v>40.06878761822872</v>
      </c>
      <c r="J11" s="31">
        <v>1.4957081545064377</v>
      </c>
      <c r="K11" s="29">
        <v>3679</v>
      </c>
      <c r="L11" s="29">
        <v>1906</v>
      </c>
      <c r="M11" s="32">
        <v>51.807556401195974</v>
      </c>
      <c r="N11" s="29">
        <v>1773</v>
      </c>
      <c r="O11" s="32">
        <v>48.192443598804026</v>
      </c>
    </row>
    <row r="12" spans="1:15" ht="12.75">
      <c r="A12" s="28">
        <v>11</v>
      </c>
      <c r="B12" s="35" t="s">
        <v>74</v>
      </c>
      <c r="C12" s="35" t="s">
        <v>70</v>
      </c>
      <c r="D12" s="29" t="s">
        <v>71</v>
      </c>
      <c r="E12" s="29">
        <v>369</v>
      </c>
      <c r="F12" s="29">
        <v>262</v>
      </c>
      <c r="G12" s="30">
        <v>71.00271002710026</v>
      </c>
      <c r="H12" s="29">
        <v>107</v>
      </c>
      <c r="I12" s="30">
        <v>28.997289972899733</v>
      </c>
      <c r="J12" s="31">
        <v>2.4485981308411215</v>
      </c>
      <c r="K12" s="29">
        <v>1112</v>
      </c>
      <c r="L12" s="29">
        <v>583</v>
      </c>
      <c r="M12" s="32">
        <v>52.42805755395683</v>
      </c>
      <c r="N12" s="29">
        <v>529</v>
      </c>
      <c r="O12" s="32">
        <v>47.57194244604317</v>
      </c>
    </row>
    <row r="13" spans="1:15" ht="12.75">
      <c r="A13" s="28">
        <v>12</v>
      </c>
      <c r="B13" s="35" t="s">
        <v>75</v>
      </c>
      <c r="C13" s="35" t="s">
        <v>70</v>
      </c>
      <c r="D13" s="29" t="s">
        <v>71</v>
      </c>
      <c r="E13" s="29">
        <v>693</v>
      </c>
      <c r="F13" s="29">
        <v>469</v>
      </c>
      <c r="G13" s="30">
        <v>67.67676767676768</v>
      </c>
      <c r="H13" s="29">
        <v>224</v>
      </c>
      <c r="I13" s="30">
        <v>32.323232323232325</v>
      </c>
      <c r="J13" s="31">
        <v>2.09375</v>
      </c>
      <c r="K13" s="29">
        <v>3490</v>
      </c>
      <c r="L13" s="29">
        <v>1751</v>
      </c>
      <c r="M13" s="32">
        <v>50.17191977077364</v>
      </c>
      <c r="N13" s="29">
        <v>1739</v>
      </c>
      <c r="O13" s="32">
        <v>49.828080229226366</v>
      </c>
    </row>
    <row r="14" spans="1:15" ht="12.75">
      <c r="A14" s="28">
        <v>13</v>
      </c>
      <c r="B14" s="35" t="s">
        <v>76</v>
      </c>
      <c r="C14" s="35" t="s">
        <v>70</v>
      </c>
      <c r="D14" s="29" t="s">
        <v>71</v>
      </c>
      <c r="E14" s="29">
        <v>460</v>
      </c>
      <c r="F14" s="29">
        <v>344</v>
      </c>
      <c r="G14" s="30">
        <v>74.78260869565217</v>
      </c>
      <c r="H14" s="29">
        <v>116</v>
      </c>
      <c r="I14" s="30">
        <v>25.217391304347824</v>
      </c>
      <c r="J14" s="31">
        <v>2.9655172413793105</v>
      </c>
      <c r="K14" s="29">
        <v>3383</v>
      </c>
      <c r="L14" s="29">
        <v>1725</v>
      </c>
      <c r="M14" s="32">
        <v>50.9902453443689</v>
      </c>
      <c r="N14" s="29">
        <v>1658</v>
      </c>
      <c r="O14" s="32">
        <v>49.0097546556311</v>
      </c>
    </row>
    <row r="15" spans="1:15" ht="12.75">
      <c r="A15" s="28">
        <v>14</v>
      </c>
      <c r="B15" s="35" t="s">
        <v>77</v>
      </c>
      <c r="C15" s="35" t="s">
        <v>70</v>
      </c>
      <c r="D15" s="29" t="s">
        <v>71</v>
      </c>
      <c r="E15" s="29">
        <v>1846</v>
      </c>
      <c r="F15" s="29">
        <v>1098</v>
      </c>
      <c r="G15" s="30">
        <v>59.479956663055255</v>
      </c>
      <c r="H15" s="29">
        <v>748</v>
      </c>
      <c r="I15" s="30">
        <v>40.520043336944745</v>
      </c>
      <c r="J15" s="31">
        <v>1.467914438502674</v>
      </c>
      <c r="K15" s="29">
        <v>6016</v>
      </c>
      <c r="L15" s="29">
        <v>3042</v>
      </c>
      <c r="M15" s="32">
        <v>50.56515957446809</v>
      </c>
      <c r="N15" s="29">
        <v>2974</v>
      </c>
      <c r="O15" s="32">
        <v>49.43484042553192</v>
      </c>
    </row>
    <row r="16" spans="1:15" ht="12.75">
      <c r="A16" s="28">
        <v>15</v>
      </c>
      <c r="B16" s="35" t="s">
        <v>78</v>
      </c>
      <c r="C16" s="35" t="s">
        <v>70</v>
      </c>
      <c r="D16" s="29" t="s">
        <v>71</v>
      </c>
      <c r="E16" s="29">
        <v>642</v>
      </c>
      <c r="F16" s="29">
        <v>448</v>
      </c>
      <c r="G16" s="30">
        <v>69.78193146417445</v>
      </c>
      <c r="H16" s="29">
        <v>194</v>
      </c>
      <c r="I16" s="30">
        <v>30.218068535825545</v>
      </c>
      <c r="J16" s="31">
        <v>2.3092783505154637</v>
      </c>
      <c r="K16" s="29">
        <v>3438</v>
      </c>
      <c r="L16" s="29">
        <v>1782</v>
      </c>
      <c r="M16" s="32">
        <v>51.832460732984295</v>
      </c>
      <c r="N16" s="29">
        <v>1656</v>
      </c>
      <c r="O16" s="32">
        <v>48.167539267015705</v>
      </c>
    </row>
    <row r="17" spans="1:15" ht="12.75">
      <c r="A17" s="28">
        <v>16</v>
      </c>
      <c r="B17" s="35" t="s">
        <v>79</v>
      </c>
      <c r="C17" s="35" t="s">
        <v>80</v>
      </c>
      <c r="D17" s="36" t="s">
        <v>81</v>
      </c>
      <c r="E17" s="29">
        <v>445</v>
      </c>
      <c r="F17" s="29">
        <v>241</v>
      </c>
      <c r="G17" s="30">
        <v>54.157303370786515</v>
      </c>
      <c r="H17" s="29">
        <v>204</v>
      </c>
      <c r="I17" s="30">
        <v>45.84269662921348</v>
      </c>
      <c r="J17" s="31">
        <v>1.1813725490196079</v>
      </c>
      <c r="K17" s="29">
        <v>1280</v>
      </c>
      <c r="L17" s="29">
        <v>632</v>
      </c>
      <c r="M17" s="32">
        <v>49.375</v>
      </c>
      <c r="N17" s="29">
        <v>648</v>
      </c>
      <c r="O17" s="32">
        <v>50.625</v>
      </c>
    </row>
    <row r="18" spans="1:15" ht="12.75">
      <c r="A18" s="28">
        <v>17</v>
      </c>
      <c r="B18" s="35" t="s">
        <v>80</v>
      </c>
      <c r="C18" s="35" t="s">
        <v>80</v>
      </c>
      <c r="D18" s="29" t="s">
        <v>82</v>
      </c>
      <c r="E18" s="29">
        <v>1216</v>
      </c>
      <c r="F18" s="29">
        <v>800</v>
      </c>
      <c r="G18" s="30">
        <v>65.78947368421053</v>
      </c>
      <c r="H18" s="29">
        <v>416</v>
      </c>
      <c r="I18" s="30">
        <v>34.21052631578947</v>
      </c>
      <c r="J18" s="31">
        <v>1.9230769230769231</v>
      </c>
      <c r="K18" s="29">
        <v>4164</v>
      </c>
      <c r="L18" s="29">
        <v>2231</v>
      </c>
      <c r="M18" s="32">
        <v>53.57829010566763</v>
      </c>
      <c r="N18" s="29">
        <v>1933</v>
      </c>
      <c r="O18" s="32">
        <v>46.42170989433237</v>
      </c>
    </row>
    <row r="19" spans="1:15" ht="12.75">
      <c r="A19" s="28">
        <v>18</v>
      </c>
      <c r="B19" s="35" t="s">
        <v>83</v>
      </c>
      <c r="C19" s="35" t="s">
        <v>80</v>
      </c>
      <c r="D19" s="29" t="s">
        <v>81</v>
      </c>
      <c r="E19" s="29">
        <v>379</v>
      </c>
      <c r="F19" s="29">
        <v>202</v>
      </c>
      <c r="G19" s="30">
        <v>53.29815303430079</v>
      </c>
      <c r="H19" s="29">
        <v>177</v>
      </c>
      <c r="I19" s="30">
        <v>46.701846965699204</v>
      </c>
      <c r="J19" s="31">
        <v>1.1412429378531073</v>
      </c>
      <c r="K19" s="29">
        <v>885</v>
      </c>
      <c r="L19" s="29">
        <v>414</v>
      </c>
      <c r="M19" s="32">
        <v>46.779661016949156</v>
      </c>
      <c r="N19" s="29">
        <v>471</v>
      </c>
      <c r="O19" s="32">
        <v>53.22033898305085</v>
      </c>
    </row>
    <row r="20" spans="1:15" ht="12.75">
      <c r="A20" s="28">
        <v>19</v>
      </c>
      <c r="B20" s="35" t="s">
        <v>84</v>
      </c>
      <c r="C20" s="35" t="s">
        <v>80</v>
      </c>
      <c r="D20" s="29" t="s">
        <v>81</v>
      </c>
      <c r="E20" s="29">
        <v>256</v>
      </c>
      <c r="F20" s="29">
        <v>143</v>
      </c>
      <c r="G20" s="30">
        <v>55.859375</v>
      </c>
      <c r="H20" s="29">
        <v>113</v>
      </c>
      <c r="I20" s="30">
        <v>44.140625</v>
      </c>
      <c r="J20" s="31">
        <v>1.2654867256637168</v>
      </c>
      <c r="K20" s="29">
        <v>642</v>
      </c>
      <c r="L20" s="29">
        <v>304</v>
      </c>
      <c r="M20" s="32">
        <v>47.35202492211838</v>
      </c>
      <c r="N20" s="29">
        <v>338</v>
      </c>
      <c r="O20" s="32">
        <v>52.64797507788161</v>
      </c>
    </row>
    <row r="21" spans="1:15" ht="12.75">
      <c r="A21" s="28">
        <v>20</v>
      </c>
      <c r="B21" s="35" t="s">
        <v>85</v>
      </c>
      <c r="C21" s="35" t="s">
        <v>80</v>
      </c>
      <c r="D21" s="29" t="s">
        <v>82</v>
      </c>
      <c r="E21" s="29">
        <v>372</v>
      </c>
      <c r="F21" s="29">
        <v>210</v>
      </c>
      <c r="G21" s="30">
        <v>56.451612903225815</v>
      </c>
      <c r="H21" s="29">
        <v>162</v>
      </c>
      <c r="I21" s="30">
        <v>43.54838709677419</v>
      </c>
      <c r="J21" s="31">
        <v>1.2962962962962963</v>
      </c>
      <c r="K21" s="29">
        <v>1558</v>
      </c>
      <c r="L21" s="29">
        <v>751</v>
      </c>
      <c r="M21" s="32">
        <v>48.20282413350449</v>
      </c>
      <c r="N21" s="29">
        <v>807</v>
      </c>
      <c r="O21" s="32">
        <v>51.79717586649551</v>
      </c>
    </row>
    <row r="22" spans="1:15" ht="12.75">
      <c r="A22" s="28">
        <v>21</v>
      </c>
      <c r="B22" s="35" t="s">
        <v>86</v>
      </c>
      <c r="C22" s="35" t="s">
        <v>80</v>
      </c>
      <c r="D22" s="29" t="s">
        <v>82</v>
      </c>
      <c r="E22" s="29">
        <v>281</v>
      </c>
      <c r="F22" s="29">
        <v>190</v>
      </c>
      <c r="G22" s="30">
        <v>67.61565836298932</v>
      </c>
      <c r="H22" s="29">
        <v>91</v>
      </c>
      <c r="I22" s="30">
        <v>32.38434163701068</v>
      </c>
      <c r="J22" s="31">
        <v>2.087912087912088</v>
      </c>
      <c r="K22" s="29">
        <v>1084</v>
      </c>
      <c r="L22" s="29">
        <v>550</v>
      </c>
      <c r="M22" s="32">
        <v>50.7380073800738</v>
      </c>
      <c r="N22" s="29">
        <v>534</v>
      </c>
      <c r="O22" s="32">
        <v>49.2619926199262</v>
      </c>
    </row>
    <row r="23" spans="1:15" ht="12.75">
      <c r="A23" s="28">
        <v>22</v>
      </c>
      <c r="B23" s="35" t="s">
        <v>87</v>
      </c>
      <c r="C23" s="35" t="s">
        <v>80</v>
      </c>
      <c r="D23" s="29" t="s">
        <v>82</v>
      </c>
      <c r="E23" s="29">
        <v>674</v>
      </c>
      <c r="F23" s="29">
        <v>365</v>
      </c>
      <c r="G23" s="30">
        <v>54.154302670623146</v>
      </c>
      <c r="H23" s="29">
        <v>309</v>
      </c>
      <c r="I23" s="30">
        <v>45.845697329376854</v>
      </c>
      <c r="J23" s="31">
        <v>1.1812297734627832</v>
      </c>
      <c r="K23" s="29">
        <v>1880</v>
      </c>
      <c r="L23" s="29">
        <v>942</v>
      </c>
      <c r="M23" s="32">
        <v>50.10638297872341</v>
      </c>
      <c r="N23" s="29">
        <v>938</v>
      </c>
      <c r="O23" s="32">
        <v>49.8936170212766</v>
      </c>
    </row>
    <row r="24" spans="1:15" ht="12.75">
      <c r="A24" s="28">
        <v>23</v>
      </c>
      <c r="B24" s="35" t="s">
        <v>88</v>
      </c>
      <c r="C24" s="35" t="s">
        <v>80</v>
      </c>
      <c r="D24" s="29" t="s">
        <v>82</v>
      </c>
      <c r="E24" s="29">
        <v>435</v>
      </c>
      <c r="F24" s="29">
        <v>240</v>
      </c>
      <c r="G24" s="30">
        <v>55.172413793103445</v>
      </c>
      <c r="H24" s="29">
        <v>195</v>
      </c>
      <c r="I24" s="30">
        <v>44.827586206896555</v>
      </c>
      <c r="J24" s="31">
        <v>1.2307692307692308</v>
      </c>
      <c r="K24" s="29">
        <v>1085</v>
      </c>
      <c r="L24" s="29">
        <v>540</v>
      </c>
      <c r="M24" s="32">
        <v>49.76958525345622</v>
      </c>
      <c r="N24" s="29">
        <v>545</v>
      </c>
      <c r="O24" s="32">
        <v>50.23041474654379</v>
      </c>
    </row>
    <row r="25" spans="1:15" ht="12.75">
      <c r="A25" s="28">
        <v>24</v>
      </c>
      <c r="B25" s="35" t="s">
        <v>89</v>
      </c>
      <c r="C25" s="35" t="s">
        <v>80</v>
      </c>
      <c r="D25" s="29" t="s">
        <v>82</v>
      </c>
      <c r="E25" s="29">
        <v>549</v>
      </c>
      <c r="F25" s="29">
        <v>382</v>
      </c>
      <c r="G25" s="30">
        <v>69.58105646630237</v>
      </c>
      <c r="H25" s="29">
        <v>167</v>
      </c>
      <c r="I25" s="30">
        <v>30.418943533697636</v>
      </c>
      <c r="J25" s="31">
        <v>2.287425149700599</v>
      </c>
      <c r="K25" s="29">
        <v>3017</v>
      </c>
      <c r="L25" s="29">
        <v>1420</v>
      </c>
      <c r="M25" s="32">
        <v>47.066622472654956</v>
      </c>
      <c r="N25" s="29">
        <v>1597</v>
      </c>
      <c r="O25" s="32">
        <v>52.93337752734505</v>
      </c>
    </row>
    <row r="26" spans="1:15" ht="12.75">
      <c r="A26" s="28">
        <v>25</v>
      </c>
      <c r="B26" s="35" t="s">
        <v>90</v>
      </c>
      <c r="C26" s="35" t="s">
        <v>80</v>
      </c>
      <c r="D26" s="29" t="s">
        <v>81</v>
      </c>
      <c r="E26" s="29">
        <v>329</v>
      </c>
      <c r="F26" s="29">
        <v>180</v>
      </c>
      <c r="G26" s="30">
        <v>54.7112462006079</v>
      </c>
      <c r="H26" s="29">
        <v>149</v>
      </c>
      <c r="I26" s="30">
        <v>45.2887537993921</v>
      </c>
      <c r="J26" s="31">
        <v>1.2080536912751678</v>
      </c>
      <c r="K26" s="29">
        <v>1355</v>
      </c>
      <c r="L26" s="29">
        <v>633</v>
      </c>
      <c r="M26" s="32">
        <v>46.715867158671585</v>
      </c>
      <c r="N26" s="29">
        <v>722</v>
      </c>
      <c r="O26" s="32">
        <v>53.284132841328415</v>
      </c>
    </row>
    <row r="27" spans="1:15" ht="12.75">
      <c r="A27" s="28">
        <v>26</v>
      </c>
      <c r="B27" s="35" t="s">
        <v>91</v>
      </c>
      <c r="C27" s="35" t="s">
        <v>80</v>
      </c>
      <c r="D27" s="29" t="s">
        <v>81</v>
      </c>
      <c r="E27" s="29">
        <v>426</v>
      </c>
      <c r="F27" s="29">
        <v>286</v>
      </c>
      <c r="G27" s="30">
        <v>67.13615023474179</v>
      </c>
      <c r="H27" s="29">
        <v>140</v>
      </c>
      <c r="I27" s="30">
        <v>32.863849765258216</v>
      </c>
      <c r="J27" s="31">
        <v>2.0428571428571427</v>
      </c>
      <c r="K27" s="29">
        <v>1502</v>
      </c>
      <c r="L27" s="29">
        <v>734</v>
      </c>
      <c r="M27" s="32">
        <v>48.8681757656458</v>
      </c>
      <c r="N27" s="29">
        <v>768</v>
      </c>
      <c r="O27" s="32">
        <v>51.1318242343542</v>
      </c>
    </row>
    <row r="28" spans="1:15" ht="12.75">
      <c r="A28" s="28">
        <v>27</v>
      </c>
      <c r="B28" s="35" t="s">
        <v>92</v>
      </c>
      <c r="C28" s="35" t="s">
        <v>80</v>
      </c>
      <c r="D28" s="29" t="s">
        <v>81</v>
      </c>
      <c r="E28" s="29">
        <v>280</v>
      </c>
      <c r="F28" s="29">
        <v>195</v>
      </c>
      <c r="G28" s="30">
        <v>69.64285714285714</v>
      </c>
      <c r="H28" s="29">
        <v>85</v>
      </c>
      <c r="I28" s="30">
        <v>30.357142857142854</v>
      </c>
      <c r="J28" s="31">
        <v>2.2941176470588234</v>
      </c>
      <c r="K28" s="29">
        <v>1103</v>
      </c>
      <c r="L28" s="29">
        <v>548</v>
      </c>
      <c r="M28" s="32">
        <v>49.68268359020852</v>
      </c>
      <c r="N28" s="29">
        <v>555</v>
      </c>
      <c r="O28" s="32">
        <v>50.31731640979148</v>
      </c>
    </row>
    <row r="29" spans="1:15" ht="12.75">
      <c r="A29" s="28">
        <v>28</v>
      </c>
      <c r="B29" s="35" t="s">
        <v>93</v>
      </c>
      <c r="C29" s="35" t="s">
        <v>80</v>
      </c>
      <c r="D29" s="29" t="s">
        <v>81</v>
      </c>
      <c r="E29" s="29">
        <v>181</v>
      </c>
      <c r="F29" s="29">
        <v>121</v>
      </c>
      <c r="G29" s="30">
        <v>66.85082872928176</v>
      </c>
      <c r="H29" s="29">
        <v>60</v>
      </c>
      <c r="I29" s="30">
        <v>33.14917127071823</v>
      </c>
      <c r="J29" s="31">
        <v>2.0166666666666666</v>
      </c>
      <c r="K29" s="29">
        <v>646</v>
      </c>
      <c r="L29" s="29">
        <v>328</v>
      </c>
      <c r="M29" s="32">
        <v>50.77399380804953</v>
      </c>
      <c r="N29" s="29">
        <v>318</v>
      </c>
      <c r="O29" s="32">
        <v>49.22600619195047</v>
      </c>
    </row>
    <row r="30" spans="1:15" ht="12.75">
      <c r="A30" s="28">
        <v>29</v>
      </c>
      <c r="B30" s="35" t="s">
        <v>94</v>
      </c>
      <c r="C30" s="35" t="s">
        <v>80</v>
      </c>
      <c r="D30" s="29" t="s">
        <v>81</v>
      </c>
      <c r="E30" s="29">
        <v>168</v>
      </c>
      <c r="F30" s="29">
        <v>105</v>
      </c>
      <c r="G30" s="30">
        <v>62.5</v>
      </c>
      <c r="H30" s="29">
        <v>63</v>
      </c>
      <c r="I30" s="30">
        <v>37.5</v>
      </c>
      <c r="J30" s="31">
        <v>1.6666666666666667</v>
      </c>
      <c r="K30" s="29">
        <v>557</v>
      </c>
      <c r="L30" s="29">
        <v>274</v>
      </c>
      <c r="M30" s="32">
        <v>49.19210053859964</v>
      </c>
      <c r="N30" s="29">
        <v>283</v>
      </c>
      <c r="O30" s="32">
        <v>50.80789946140036</v>
      </c>
    </row>
    <row r="31" spans="1:15" ht="12.75">
      <c r="A31" s="28">
        <v>30</v>
      </c>
      <c r="B31" s="35" t="s">
        <v>95</v>
      </c>
      <c r="C31" s="35" t="s">
        <v>80</v>
      </c>
      <c r="D31" s="29" t="s">
        <v>81</v>
      </c>
      <c r="E31" s="29">
        <v>938</v>
      </c>
      <c r="F31" s="29">
        <v>525</v>
      </c>
      <c r="G31" s="30">
        <v>55.970149253731336</v>
      </c>
      <c r="H31" s="29">
        <v>413</v>
      </c>
      <c r="I31" s="30">
        <v>44.02985074626866</v>
      </c>
      <c r="J31" s="31">
        <v>1.271186440677966</v>
      </c>
      <c r="K31" s="29">
        <v>4448</v>
      </c>
      <c r="L31" s="29">
        <v>2184</v>
      </c>
      <c r="M31" s="32">
        <v>49.10071942446043</v>
      </c>
      <c r="N31" s="29">
        <v>2264</v>
      </c>
      <c r="O31" s="32">
        <v>50.89928057553957</v>
      </c>
    </row>
    <row r="32" spans="1:15" ht="12.75">
      <c r="A32" s="28">
        <v>31</v>
      </c>
      <c r="B32" s="35" t="s">
        <v>96</v>
      </c>
      <c r="C32" s="35" t="s">
        <v>80</v>
      </c>
      <c r="D32" s="29" t="s">
        <v>82</v>
      </c>
      <c r="E32" s="29">
        <v>601</v>
      </c>
      <c r="F32" s="29">
        <v>388</v>
      </c>
      <c r="G32" s="30">
        <v>64.55906821963394</v>
      </c>
      <c r="H32" s="29">
        <v>213</v>
      </c>
      <c r="I32" s="30">
        <v>35.44093178036606</v>
      </c>
      <c r="J32" s="31">
        <v>1.8215962441314555</v>
      </c>
      <c r="K32" s="29">
        <v>2464</v>
      </c>
      <c r="L32" s="29">
        <v>1220</v>
      </c>
      <c r="M32" s="32">
        <v>49.51298701298701</v>
      </c>
      <c r="N32" s="29">
        <v>1244</v>
      </c>
      <c r="O32" s="32">
        <v>50.48701298701299</v>
      </c>
    </row>
    <row r="33" spans="1:15" ht="12.75">
      <c r="A33" s="28">
        <v>32</v>
      </c>
      <c r="B33" s="35" t="s">
        <v>97</v>
      </c>
      <c r="C33" s="35" t="s">
        <v>80</v>
      </c>
      <c r="D33" s="29" t="s">
        <v>81</v>
      </c>
      <c r="E33" s="29">
        <v>307</v>
      </c>
      <c r="F33" s="29">
        <v>191</v>
      </c>
      <c r="G33" s="30">
        <v>62.21498371335505</v>
      </c>
      <c r="H33" s="29">
        <v>116</v>
      </c>
      <c r="I33" s="30">
        <v>37.785016286644954</v>
      </c>
      <c r="J33" s="31">
        <v>1.646551724137931</v>
      </c>
      <c r="K33" s="29">
        <v>1085</v>
      </c>
      <c r="L33" s="29">
        <v>535</v>
      </c>
      <c r="M33" s="32">
        <v>49.30875576036866</v>
      </c>
      <c r="N33" s="29">
        <v>550</v>
      </c>
      <c r="O33" s="32">
        <v>50.69124423963134</v>
      </c>
    </row>
    <row r="34" spans="1:15" ht="12.75">
      <c r="A34" s="28">
        <v>33</v>
      </c>
      <c r="B34" s="35" t="s">
        <v>98</v>
      </c>
      <c r="C34" s="35" t="s">
        <v>98</v>
      </c>
      <c r="D34" s="29" t="s">
        <v>99</v>
      </c>
      <c r="E34" s="29">
        <v>1063</v>
      </c>
      <c r="F34" s="29">
        <v>614</v>
      </c>
      <c r="G34" s="30">
        <v>57.76105362182502</v>
      </c>
      <c r="H34" s="29">
        <v>449</v>
      </c>
      <c r="I34" s="30">
        <v>42.23894637817497</v>
      </c>
      <c r="J34" s="31">
        <v>1.3674832962138084</v>
      </c>
      <c r="K34" s="29">
        <v>3724</v>
      </c>
      <c r="L34" s="29">
        <v>1911</v>
      </c>
      <c r="M34" s="32">
        <v>51.31578947368421</v>
      </c>
      <c r="N34" s="29">
        <v>1813</v>
      </c>
      <c r="O34" s="32">
        <v>48.68421052631579</v>
      </c>
    </row>
    <row r="35" spans="1:15" ht="12.75">
      <c r="A35" s="28">
        <v>34</v>
      </c>
      <c r="B35" s="35" t="s">
        <v>100</v>
      </c>
      <c r="C35" s="35" t="s">
        <v>98</v>
      </c>
      <c r="D35" s="29" t="s">
        <v>99</v>
      </c>
      <c r="E35" s="29">
        <v>443</v>
      </c>
      <c r="F35" s="29">
        <v>240</v>
      </c>
      <c r="G35" s="30">
        <v>54.176072234762984</v>
      </c>
      <c r="H35" s="29">
        <v>203</v>
      </c>
      <c r="I35" s="30">
        <v>45.82392776523702</v>
      </c>
      <c r="J35" s="31">
        <v>1.1822660098522169</v>
      </c>
      <c r="K35" s="29">
        <v>1015</v>
      </c>
      <c r="L35" s="29">
        <v>524</v>
      </c>
      <c r="M35" s="32">
        <v>51.6256157635468</v>
      </c>
      <c r="N35" s="29">
        <v>491</v>
      </c>
      <c r="O35" s="32">
        <v>48.3743842364532</v>
      </c>
    </row>
    <row r="36" spans="1:15" ht="12.75">
      <c r="A36" s="28">
        <v>35</v>
      </c>
      <c r="B36" s="35" t="s">
        <v>101</v>
      </c>
      <c r="C36" s="35" t="s">
        <v>98</v>
      </c>
      <c r="D36" s="29" t="s">
        <v>99</v>
      </c>
      <c r="E36" s="29">
        <v>943</v>
      </c>
      <c r="F36" s="29">
        <v>538</v>
      </c>
      <c r="G36" s="30">
        <v>57.05196182396607</v>
      </c>
      <c r="H36" s="29">
        <v>405</v>
      </c>
      <c r="I36" s="30">
        <v>42.94803817603394</v>
      </c>
      <c r="J36" s="31">
        <v>1.328395061728395</v>
      </c>
      <c r="K36" s="29">
        <v>2620</v>
      </c>
      <c r="L36" s="29">
        <v>1314</v>
      </c>
      <c r="M36" s="32">
        <v>50.15267175572519</v>
      </c>
      <c r="N36" s="29">
        <v>1306</v>
      </c>
      <c r="O36" s="32">
        <v>49.847328244274806</v>
      </c>
    </row>
    <row r="37" spans="1:15" ht="12.75">
      <c r="A37" s="28">
        <v>36</v>
      </c>
      <c r="B37" s="35" t="s">
        <v>102</v>
      </c>
      <c r="C37" s="35" t="s">
        <v>98</v>
      </c>
      <c r="D37" s="29" t="s">
        <v>99</v>
      </c>
      <c r="E37" s="29">
        <v>705</v>
      </c>
      <c r="F37" s="29">
        <v>454</v>
      </c>
      <c r="G37" s="30">
        <v>64.39716312056738</v>
      </c>
      <c r="H37" s="29">
        <v>251</v>
      </c>
      <c r="I37" s="30">
        <v>35.60283687943262</v>
      </c>
      <c r="J37" s="31">
        <v>1.8087649402390438</v>
      </c>
      <c r="K37" s="29">
        <v>2023</v>
      </c>
      <c r="L37" s="29">
        <v>1027</v>
      </c>
      <c r="M37" s="32">
        <v>50.76618882847257</v>
      </c>
      <c r="N37" s="29">
        <v>996</v>
      </c>
      <c r="O37" s="32">
        <v>49.233811171527435</v>
      </c>
    </row>
    <row r="38" spans="1:15" ht="12.75">
      <c r="A38" s="28">
        <v>37</v>
      </c>
      <c r="B38" s="35" t="s">
        <v>103</v>
      </c>
      <c r="C38" s="35" t="s">
        <v>98</v>
      </c>
      <c r="D38" s="29" t="s">
        <v>99</v>
      </c>
      <c r="E38" s="29">
        <v>147</v>
      </c>
      <c r="F38" s="29">
        <v>80</v>
      </c>
      <c r="G38" s="30">
        <v>54.421768707483</v>
      </c>
      <c r="H38" s="29">
        <v>67</v>
      </c>
      <c r="I38" s="30">
        <v>45.57823129251701</v>
      </c>
      <c r="J38" s="31">
        <v>1.1940298507462686</v>
      </c>
      <c r="K38" s="29">
        <v>285</v>
      </c>
      <c r="L38" s="29">
        <v>142</v>
      </c>
      <c r="M38" s="32">
        <v>49.824561403508774</v>
      </c>
      <c r="N38" s="29">
        <v>143</v>
      </c>
      <c r="O38" s="32">
        <v>50.175438596491226</v>
      </c>
    </row>
    <row r="39" spans="1:15" ht="12.75">
      <c r="A39" s="28">
        <v>38</v>
      </c>
      <c r="B39" s="35" t="s">
        <v>104</v>
      </c>
      <c r="C39" s="35" t="s">
        <v>98</v>
      </c>
      <c r="D39" s="29" t="s">
        <v>99</v>
      </c>
      <c r="E39" s="29">
        <v>485</v>
      </c>
      <c r="F39" s="29">
        <v>278</v>
      </c>
      <c r="G39" s="30">
        <v>57.319587628865975</v>
      </c>
      <c r="H39" s="29">
        <v>207</v>
      </c>
      <c r="I39" s="30">
        <v>42.68041237113402</v>
      </c>
      <c r="J39" s="31">
        <v>1.3429951690821256</v>
      </c>
      <c r="K39" s="29">
        <v>1396</v>
      </c>
      <c r="L39" s="29">
        <v>696</v>
      </c>
      <c r="M39" s="32">
        <v>49.8567335243553</v>
      </c>
      <c r="N39" s="29">
        <v>700</v>
      </c>
      <c r="O39" s="32">
        <v>50.1432664756447</v>
      </c>
    </row>
    <row r="40" spans="1:15" ht="12.75">
      <c r="A40" s="28">
        <v>39</v>
      </c>
      <c r="B40" s="35" t="s">
        <v>105</v>
      </c>
      <c r="C40" s="35" t="s">
        <v>98</v>
      </c>
      <c r="D40" s="29" t="s">
        <v>99</v>
      </c>
      <c r="E40" s="29">
        <v>684</v>
      </c>
      <c r="F40" s="29">
        <v>410</v>
      </c>
      <c r="G40" s="30">
        <v>59.94152046783626</v>
      </c>
      <c r="H40" s="29">
        <v>274</v>
      </c>
      <c r="I40" s="30">
        <v>40.058479532163744</v>
      </c>
      <c r="J40" s="31">
        <v>1.4963503649635037</v>
      </c>
      <c r="K40" s="29">
        <v>2277</v>
      </c>
      <c r="L40" s="29">
        <v>1088</v>
      </c>
      <c r="M40" s="32">
        <v>47.782169521299956</v>
      </c>
      <c r="N40" s="29">
        <v>1189</v>
      </c>
      <c r="O40" s="32">
        <v>52.217830478700044</v>
      </c>
    </row>
    <row r="41" spans="1:15" ht="12.75">
      <c r="A41" s="28">
        <v>40</v>
      </c>
      <c r="B41" s="35" t="s">
        <v>106</v>
      </c>
      <c r="C41" s="35" t="s">
        <v>98</v>
      </c>
      <c r="D41" s="29" t="s">
        <v>99</v>
      </c>
      <c r="E41" s="29">
        <v>547</v>
      </c>
      <c r="F41" s="29">
        <v>295</v>
      </c>
      <c r="G41" s="30">
        <v>53.93053016453382</v>
      </c>
      <c r="H41" s="29">
        <v>252</v>
      </c>
      <c r="I41" s="30">
        <v>46.06946983546618</v>
      </c>
      <c r="J41" s="31">
        <v>1.1706349206349207</v>
      </c>
      <c r="K41" s="29">
        <v>1299</v>
      </c>
      <c r="L41" s="29">
        <v>647</v>
      </c>
      <c r="M41" s="32">
        <v>49.80754426481909</v>
      </c>
      <c r="N41" s="29">
        <v>652</v>
      </c>
      <c r="O41" s="32">
        <v>50.19245573518091</v>
      </c>
    </row>
    <row r="42" spans="1:15" ht="12.75">
      <c r="A42" s="28">
        <v>41</v>
      </c>
      <c r="B42" s="35" t="s">
        <v>107</v>
      </c>
      <c r="C42" s="35" t="s">
        <v>98</v>
      </c>
      <c r="D42" s="29" t="s">
        <v>99</v>
      </c>
      <c r="E42" s="29">
        <v>1617</v>
      </c>
      <c r="F42" s="29">
        <v>958</v>
      </c>
      <c r="G42" s="30">
        <v>59.24551638837353</v>
      </c>
      <c r="H42" s="29">
        <v>659</v>
      </c>
      <c r="I42" s="30">
        <v>40.75448361162647</v>
      </c>
      <c r="J42" s="31">
        <v>1.4537177541729893</v>
      </c>
      <c r="K42" s="29">
        <v>4437</v>
      </c>
      <c r="L42" s="29">
        <v>2173</v>
      </c>
      <c r="M42" s="32">
        <v>48.9745323416723</v>
      </c>
      <c r="N42" s="29">
        <v>2264</v>
      </c>
      <c r="O42" s="32">
        <v>51.02546765832769</v>
      </c>
    </row>
    <row r="43" spans="1:15" ht="12.75">
      <c r="A43" s="28">
        <v>42</v>
      </c>
      <c r="B43" s="35" t="s">
        <v>108</v>
      </c>
      <c r="C43" s="35" t="s">
        <v>109</v>
      </c>
      <c r="D43" s="29" t="s">
        <v>81</v>
      </c>
      <c r="E43" s="29">
        <v>1533</v>
      </c>
      <c r="F43" s="37">
        <v>804</v>
      </c>
      <c r="G43" s="30">
        <v>52.44618395303326</v>
      </c>
      <c r="H43" s="37">
        <v>729</v>
      </c>
      <c r="I43" s="30">
        <v>47.55381604696673</v>
      </c>
      <c r="J43" s="31">
        <v>1.102880658436214</v>
      </c>
      <c r="K43" s="29">
        <v>5109</v>
      </c>
      <c r="L43" s="29">
        <v>2536</v>
      </c>
      <c r="M43" s="32">
        <v>49.63789391270307</v>
      </c>
      <c r="N43" s="29">
        <v>2573</v>
      </c>
      <c r="O43" s="32">
        <v>50.36210608729693</v>
      </c>
    </row>
    <row r="44" spans="1:15" ht="12.75">
      <c r="A44" s="28">
        <v>43</v>
      </c>
      <c r="B44" s="35" t="s">
        <v>109</v>
      </c>
      <c r="C44" s="35" t="s">
        <v>109</v>
      </c>
      <c r="D44" s="29" t="s">
        <v>110</v>
      </c>
      <c r="E44" s="29">
        <v>2645</v>
      </c>
      <c r="F44" s="29">
        <v>1515</v>
      </c>
      <c r="G44" s="30">
        <v>57.27788279773157</v>
      </c>
      <c r="H44" s="29">
        <v>1130</v>
      </c>
      <c r="I44" s="30">
        <v>42.722117202268436</v>
      </c>
      <c r="J44" s="31">
        <v>1.3407079646017699</v>
      </c>
      <c r="K44" s="29">
        <v>11056</v>
      </c>
      <c r="L44" s="29">
        <v>5221</v>
      </c>
      <c r="M44" s="32">
        <v>47.223227206946454</v>
      </c>
      <c r="N44" s="29">
        <v>5835</v>
      </c>
      <c r="O44" s="32">
        <v>52.77677279305355</v>
      </c>
    </row>
    <row r="45" spans="1:15" ht="12.75">
      <c r="A45" s="28">
        <v>44</v>
      </c>
      <c r="B45" s="35" t="s">
        <v>111</v>
      </c>
      <c r="C45" s="35" t="s">
        <v>109</v>
      </c>
      <c r="D45" s="29" t="s">
        <v>110</v>
      </c>
      <c r="E45" s="29">
        <v>1213</v>
      </c>
      <c r="F45" s="29">
        <v>733</v>
      </c>
      <c r="G45" s="30">
        <v>60.428689200329764</v>
      </c>
      <c r="H45" s="29">
        <v>480</v>
      </c>
      <c r="I45" s="30">
        <v>39.571310799670236</v>
      </c>
      <c r="J45" s="31">
        <v>1.5270833333333333</v>
      </c>
      <c r="K45" s="29">
        <v>5641</v>
      </c>
      <c r="L45" s="29">
        <v>2745</v>
      </c>
      <c r="M45" s="32">
        <v>48.66158482538557</v>
      </c>
      <c r="N45" s="29">
        <v>2896</v>
      </c>
      <c r="O45" s="32">
        <v>51.338415174614425</v>
      </c>
    </row>
    <row r="46" spans="1:15" ht="12.75">
      <c r="A46" s="28">
        <v>45</v>
      </c>
      <c r="B46" s="35" t="s">
        <v>112</v>
      </c>
      <c r="C46" s="35" t="s">
        <v>109</v>
      </c>
      <c r="D46" s="29" t="s">
        <v>110</v>
      </c>
      <c r="E46" s="29">
        <v>916</v>
      </c>
      <c r="F46" s="29">
        <v>503</v>
      </c>
      <c r="G46" s="30">
        <v>54.91266375545851</v>
      </c>
      <c r="H46" s="29">
        <v>413</v>
      </c>
      <c r="I46" s="30">
        <v>45.08733624454149</v>
      </c>
      <c r="J46" s="31">
        <v>1.2179176755447942</v>
      </c>
      <c r="K46" s="29">
        <v>2389</v>
      </c>
      <c r="L46" s="29">
        <v>1202</v>
      </c>
      <c r="M46" s="32">
        <v>50.31393888656341</v>
      </c>
      <c r="N46" s="29">
        <v>1187</v>
      </c>
      <c r="O46" s="32">
        <v>49.68606111343659</v>
      </c>
    </row>
    <row r="47" spans="1:15" ht="12.75">
      <c r="A47" s="28">
        <v>46</v>
      </c>
      <c r="B47" s="35" t="s">
        <v>113</v>
      </c>
      <c r="C47" s="35" t="s">
        <v>109</v>
      </c>
      <c r="D47" s="29" t="s">
        <v>110</v>
      </c>
      <c r="E47" s="29">
        <v>2171</v>
      </c>
      <c r="F47" s="29">
        <v>1080</v>
      </c>
      <c r="G47" s="30">
        <v>49.746660525103636</v>
      </c>
      <c r="H47" s="29">
        <v>1091</v>
      </c>
      <c r="I47" s="30">
        <v>50.253339474896364</v>
      </c>
      <c r="J47" s="31">
        <v>0.9899175068744271</v>
      </c>
      <c r="K47" s="29">
        <v>7061</v>
      </c>
      <c r="L47" s="29">
        <v>3283</v>
      </c>
      <c r="M47" s="32">
        <v>46.49483076051551</v>
      </c>
      <c r="N47" s="29">
        <v>3778</v>
      </c>
      <c r="O47" s="32">
        <v>53.505169239484495</v>
      </c>
    </row>
    <row r="48" spans="1:15" ht="12.75">
      <c r="A48" s="28">
        <v>47</v>
      </c>
      <c r="B48" s="35" t="s">
        <v>114</v>
      </c>
      <c r="C48" s="35" t="s">
        <v>109</v>
      </c>
      <c r="D48" s="29" t="s">
        <v>110</v>
      </c>
      <c r="E48" s="29">
        <v>572</v>
      </c>
      <c r="F48" s="29">
        <v>324</v>
      </c>
      <c r="G48" s="30">
        <v>56.64335664335665</v>
      </c>
      <c r="H48" s="29">
        <v>248</v>
      </c>
      <c r="I48" s="30">
        <v>43.35664335664335</v>
      </c>
      <c r="J48" s="31">
        <v>1.3064516129032258</v>
      </c>
      <c r="K48" s="29">
        <v>1702</v>
      </c>
      <c r="L48" s="29">
        <v>817</v>
      </c>
      <c r="M48" s="32">
        <v>48.00235017626322</v>
      </c>
      <c r="N48" s="29">
        <v>885</v>
      </c>
      <c r="O48" s="32">
        <v>51.99764982373678</v>
      </c>
    </row>
    <row r="49" spans="1:15" ht="12.75">
      <c r="A49" s="28">
        <v>48</v>
      </c>
      <c r="B49" s="35" t="s">
        <v>115</v>
      </c>
      <c r="C49" s="35" t="s">
        <v>116</v>
      </c>
      <c r="D49" s="29" t="s">
        <v>117</v>
      </c>
      <c r="E49" s="29">
        <v>596</v>
      </c>
      <c r="F49" s="29">
        <v>425</v>
      </c>
      <c r="G49" s="30">
        <v>71.30872483221476</v>
      </c>
      <c r="H49" s="29">
        <v>171</v>
      </c>
      <c r="I49" s="30">
        <v>28.691275167785236</v>
      </c>
      <c r="J49" s="31">
        <v>2.4853801169590644</v>
      </c>
      <c r="K49" s="29">
        <v>1847</v>
      </c>
      <c r="L49" s="29">
        <v>881</v>
      </c>
      <c r="M49" s="32">
        <v>47.69897130481863</v>
      </c>
      <c r="N49" s="29">
        <v>966</v>
      </c>
      <c r="O49" s="32">
        <v>52.30102869518137</v>
      </c>
    </row>
    <row r="50" spans="1:15" ht="12.75">
      <c r="A50" s="28">
        <v>49</v>
      </c>
      <c r="B50" s="35" t="s">
        <v>116</v>
      </c>
      <c r="C50" s="35" t="s">
        <v>116</v>
      </c>
      <c r="D50" s="29" t="s">
        <v>117</v>
      </c>
      <c r="E50" s="29">
        <v>1617</v>
      </c>
      <c r="F50" s="29">
        <v>1296</v>
      </c>
      <c r="G50" s="30">
        <v>80.14842300556586</v>
      </c>
      <c r="H50" s="29">
        <v>321</v>
      </c>
      <c r="I50" s="30">
        <v>19.851576994434136</v>
      </c>
      <c r="J50" s="31">
        <v>4.037383177570093</v>
      </c>
      <c r="K50" s="29">
        <v>6992</v>
      </c>
      <c r="L50" s="29">
        <v>3442</v>
      </c>
      <c r="M50" s="32">
        <v>49.22768878718535</v>
      </c>
      <c r="N50" s="29">
        <v>3550</v>
      </c>
      <c r="O50" s="32">
        <v>50.77231121281465</v>
      </c>
    </row>
    <row r="51" spans="1:15" ht="12.75">
      <c r="A51" s="28">
        <v>50</v>
      </c>
      <c r="B51" s="35" t="s">
        <v>118</v>
      </c>
      <c r="C51" s="35" t="s">
        <v>116</v>
      </c>
      <c r="D51" s="29" t="s">
        <v>117</v>
      </c>
      <c r="E51" s="29">
        <v>1412</v>
      </c>
      <c r="F51" s="29">
        <v>1105</v>
      </c>
      <c r="G51" s="30">
        <v>78.25779036827196</v>
      </c>
      <c r="H51" s="29">
        <v>307</v>
      </c>
      <c r="I51" s="30">
        <v>21.742209631728045</v>
      </c>
      <c r="J51" s="31">
        <v>3.599348534201954</v>
      </c>
      <c r="K51" s="29">
        <v>5104</v>
      </c>
      <c r="L51" s="29">
        <v>2471</v>
      </c>
      <c r="M51" s="32">
        <v>48.41300940438871</v>
      </c>
      <c r="N51" s="29">
        <v>2633</v>
      </c>
      <c r="O51" s="32">
        <v>51.58699059561128</v>
      </c>
    </row>
    <row r="52" spans="1:15" ht="12.75">
      <c r="A52" s="28">
        <v>51</v>
      </c>
      <c r="B52" s="35" t="s">
        <v>119</v>
      </c>
      <c r="C52" s="35" t="s">
        <v>116</v>
      </c>
      <c r="D52" s="29" t="s">
        <v>117</v>
      </c>
      <c r="E52" s="29">
        <v>534</v>
      </c>
      <c r="F52" s="29">
        <v>401</v>
      </c>
      <c r="G52" s="30">
        <v>75.09363295880149</v>
      </c>
      <c r="H52" s="29">
        <v>133</v>
      </c>
      <c r="I52" s="30">
        <v>24.9063670411985</v>
      </c>
      <c r="J52" s="31">
        <v>3.0150375939849625</v>
      </c>
      <c r="K52" s="29">
        <v>2542</v>
      </c>
      <c r="L52" s="29">
        <v>1253</v>
      </c>
      <c r="M52" s="32">
        <v>49.2918961447679</v>
      </c>
      <c r="N52" s="29">
        <v>1289</v>
      </c>
      <c r="O52" s="32">
        <v>50.7081038552321</v>
      </c>
    </row>
    <row r="53" spans="1:15" ht="12.75">
      <c r="A53" s="28">
        <v>52</v>
      </c>
      <c r="B53" s="35" t="s">
        <v>120</v>
      </c>
      <c r="C53" s="35" t="s">
        <v>116</v>
      </c>
      <c r="D53" s="29" t="s">
        <v>117</v>
      </c>
      <c r="E53" s="29">
        <v>595</v>
      </c>
      <c r="F53" s="29">
        <v>426</v>
      </c>
      <c r="G53" s="30">
        <v>71.59663865546219</v>
      </c>
      <c r="H53" s="29">
        <v>169</v>
      </c>
      <c r="I53" s="30">
        <v>28.403361344537814</v>
      </c>
      <c r="J53" s="31">
        <v>2.5207100591715976</v>
      </c>
      <c r="K53" s="29">
        <v>1876</v>
      </c>
      <c r="L53" s="29">
        <v>912</v>
      </c>
      <c r="M53" s="32">
        <v>48.61407249466951</v>
      </c>
      <c r="N53" s="29">
        <v>964</v>
      </c>
      <c r="O53" s="32">
        <v>51.385927505330486</v>
      </c>
    </row>
    <row r="54" spans="1:15" ht="12.75" customHeight="1">
      <c r="A54" s="28">
        <v>53</v>
      </c>
      <c r="B54" s="35" t="s">
        <v>121</v>
      </c>
      <c r="C54" s="35" t="s">
        <v>116</v>
      </c>
      <c r="D54" s="29" t="s">
        <v>122</v>
      </c>
      <c r="E54" s="29">
        <v>425</v>
      </c>
      <c r="F54" s="29">
        <v>344</v>
      </c>
      <c r="G54" s="30">
        <v>80.94117647058823</v>
      </c>
      <c r="H54" s="29">
        <v>81</v>
      </c>
      <c r="I54" s="30">
        <v>19.058823529411764</v>
      </c>
      <c r="J54" s="31">
        <v>4.246913580246914</v>
      </c>
      <c r="K54" s="29">
        <v>2314</v>
      </c>
      <c r="L54" s="29">
        <v>1181</v>
      </c>
      <c r="M54" s="32">
        <v>51.037165082108906</v>
      </c>
      <c r="N54" s="29">
        <v>1133</v>
      </c>
      <c r="O54" s="32">
        <v>48.962834917891094</v>
      </c>
    </row>
    <row r="55" spans="1:15" ht="12.75" customHeight="1">
      <c r="A55" s="28">
        <v>54</v>
      </c>
      <c r="B55" s="35" t="s">
        <v>123</v>
      </c>
      <c r="C55" s="35" t="s">
        <v>116</v>
      </c>
      <c r="D55" s="29" t="s">
        <v>122</v>
      </c>
      <c r="E55" s="29">
        <v>1036</v>
      </c>
      <c r="F55" s="29">
        <v>686</v>
      </c>
      <c r="G55" s="30">
        <v>66.21621621621621</v>
      </c>
      <c r="H55" s="29">
        <v>350</v>
      </c>
      <c r="I55" s="30">
        <v>33.78378378378378</v>
      </c>
      <c r="J55" s="31">
        <v>1.96</v>
      </c>
      <c r="K55" s="29">
        <v>3933</v>
      </c>
      <c r="L55" s="29">
        <v>1992</v>
      </c>
      <c r="M55" s="32">
        <v>50.648360030511064</v>
      </c>
      <c r="N55" s="29">
        <v>1941</v>
      </c>
      <c r="O55" s="32">
        <v>49.35163996948894</v>
      </c>
    </row>
    <row r="56" spans="1:15" ht="12.75" customHeight="1">
      <c r="A56" s="28">
        <v>55</v>
      </c>
      <c r="B56" s="35" t="s">
        <v>124</v>
      </c>
      <c r="C56" s="35" t="s">
        <v>116</v>
      </c>
      <c r="D56" s="29" t="s">
        <v>122</v>
      </c>
      <c r="E56" s="29">
        <v>729</v>
      </c>
      <c r="F56" s="29">
        <v>438</v>
      </c>
      <c r="G56" s="30">
        <v>60.08230452674898</v>
      </c>
      <c r="H56" s="29">
        <v>291</v>
      </c>
      <c r="I56" s="30">
        <v>39.91769547325103</v>
      </c>
      <c r="J56" s="31">
        <v>1.5051546391752577</v>
      </c>
      <c r="K56" s="29">
        <v>2596</v>
      </c>
      <c r="L56" s="29">
        <v>1338</v>
      </c>
      <c r="M56" s="32">
        <v>51.54083204930663</v>
      </c>
      <c r="N56" s="29">
        <v>1258</v>
      </c>
      <c r="O56" s="32">
        <v>48.45916795069338</v>
      </c>
    </row>
    <row r="57" spans="1:15" ht="12.75" customHeight="1">
      <c r="A57" s="28">
        <v>56</v>
      </c>
      <c r="B57" s="35" t="s">
        <v>125</v>
      </c>
      <c r="C57" s="35" t="s">
        <v>116</v>
      </c>
      <c r="D57" s="29" t="s">
        <v>117</v>
      </c>
      <c r="E57" s="29">
        <v>626</v>
      </c>
      <c r="F57" s="29">
        <v>490</v>
      </c>
      <c r="G57" s="30">
        <v>78.27476038338658</v>
      </c>
      <c r="H57" s="29">
        <v>136</v>
      </c>
      <c r="I57" s="30">
        <v>21.72523961661342</v>
      </c>
      <c r="J57" s="31">
        <v>3.6029411764705883</v>
      </c>
      <c r="K57" s="29">
        <v>3117</v>
      </c>
      <c r="L57" s="29">
        <v>1564</v>
      </c>
      <c r="M57" s="32">
        <v>50.17645171639396</v>
      </c>
      <c r="N57" s="29">
        <v>1553</v>
      </c>
      <c r="O57" s="32">
        <v>49.82354828360604</v>
      </c>
    </row>
    <row r="58" spans="1:15" ht="12.75" customHeight="1">
      <c r="A58" s="28">
        <v>57</v>
      </c>
      <c r="B58" s="35" t="s">
        <v>126</v>
      </c>
      <c r="C58" s="35" t="s">
        <v>116</v>
      </c>
      <c r="D58" s="29" t="s">
        <v>117</v>
      </c>
      <c r="E58" s="29">
        <v>680</v>
      </c>
      <c r="F58" s="29">
        <v>501</v>
      </c>
      <c r="G58" s="30">
        <v>73.6764705882353</v>
      </c>
      <c r="H58" s="29">
        <v>179</v>
      </c>
      <c r="I58" s="30">
        <v>26.323529411764707</v>
      </c>
      <c r="J58" s="31">
        <v>2.798882681564246</v>
      </c>
      <c r="K58" s="29">
        <v>2504</v>
      </c>
      <c r="L58" s="29">
        <v>1249</v>
      </c>
      <c r="M58" s="32">
        <v>49.88019169329074</v>
      </c>
      <c r="N58" s="29">
        <v>1255</v>
      </c>
      <c r="O58" s="32">
        <v>50.11980830670927</v>
      </c>
    </row>
    <row r="59" spans="1:15" ht="12.75" customHeight="1">
      <c r="A59" s="28">
        <v>58</v>
      </c>
      <c r="B59" s="35" t="s">
        <v>127</v>
      </c>
      <c r="C59" s="35" t="s">
        <v>116</v>
      </c>
      <c r="D59" s="29" t="s">
        <v>122</v>
      </c>
      <c r="E59" s="29">
        <v>531</v>
      </c>
      <c r="F59" s="29">
        <v>341</v>
      </c>
      <c r="G59" s="30">
        <v>64.21845574387947</v>
      </c>
      <c r="H59" s="29">
        <v>190</v>
      </c>
      <c r="I59" s="30">
        <v>35.781544256120526</v>
      </c>
      <c r="J59" s="31">
        <v>1.7947368421052632</v>
      </c>
      <c r="K59" s="29">
        <v>3902</v>
      </c>
      <c r="L59" s="29">
        <v>1960</v>
      </c>
      <c r="M59" s="32">
        <v>50.230650948231684</v>
      </c>
      <c r="N59" s="29">
        <v>1942</v>
      </c>
      <c r="O59" s="32">
        <v>49.76934905176832</v>
      </c>
    </row>
    <row r="60" spans="1:15" ht="12.75" customHeight="1">
      <c r="A60" s="28">
        <v>59</v>
      </c>
      <c r="B60" s="35" t="s">
        <v>128</v>
      </c>
      <c r="C60" s="35" t="s">
        <v>116</v>
      </c>
      <c r="D60" s="29" t="s">
        <v>117</v>
      </c>
      <c r="E60" s="29">
        <v>726</v>
      </c>
      <c r="F60" s="29">
        <v>540</v>
      </c>
      <c r="G60" s="30">
        <v>74.3801652892562</v>
      </c>
      <c r="H60" s="29">
        <v>186</v>
      </c>
      <c r="I60" s="30">
        <v>25.6198347107438</v>
      </c>
      <c r="J60" s="31">
        <v>2.903225806451613</v>
      </c>
      <c r="K60" s="29">
        <v>2535</v>
      </c>
      <c r="L60" s="29">
        <v>1296</v>
      </c>
      <c r="M60" s="32">
        <v>51.124260355029584</v>
      </c>
      <c r="N60" s="29">
        <v>1239</v>
      </c>
      <c r="O60" s="32">
        <v>48.87573964497041</v>
      </c>
    </row>
    <row r="61" spans="1:15" ht="12.75" customHeight="1">
      <c r="A61" s="28">
        <v>60</v>
      </c>
      <c r="B61" s="28" t="s">
        <v>129</v>
      </c>
      <c r="C61" s="28" t="s">
        <v>130</v>
      </c>
      <c r="D61" s="29" t="s">
        <v>122</v>
      </c>
      <c r="E61" s="29">
        <v>550</v>
      </c>
      <c r="F61" s="29">
        <v>407</v>
      </c>
      <c r="G61" s="30">
        <v>74</v>
      </c>
      <c r="H61" s="29">
        <v>143</v>
      </c>
      <c r="I61" s="30">
        <v>26</v>
      </c>
      <c r="J61" s="31">
        <v>2.8461538461538463</v>
      </c>
      <c r="K61" s="29">
        <v>3184</v>
      </c>
      <c r="L61" s="29">
        <v>1588</v>
      </c>
      <c r="M61" s="32">
        <v>49.87437185929649</v>
      </c>
      <c r="N61" s="29">
        <v>1596</v>
      </c>
      <c r="O61" s="32">
        <v>50.12562814070351</v>
      </c>
    </row>
    <row r="62" spans="1:15" ht="12.75" customHeight="1">
      <c r="A62" s="28">
        <v>61</v>
      </c>
      <c r="B62" s="28" t="s">
        <v>130</v>
      </c>
      <c r="C62" s="28" t="s">
        <v>130</v>
      </c>
      <c r="D62" s="29" t="s">
        <v>122</v>
      </c>
      <c r="E62" s="29">
        <v>1832</v>
      </c>
      <c r="F62" s="29">
        <v>1429</v>
      </c>
      <c r="G62" s="30">
        <v>78.00218340611353</v>
      </c>
      <c r="H62" s="29">
        <v>403</v>
      </c>
      <c r="I62" s="30">
        <v>21.997816593886462</v>
      </c>
      <c r="J62" s="31">
        <v>3.5459057071960296</v>
      </c>
      <c r="K62" s="29">
        <v>11005</v>
      </c>
      <c r="L62" s="29">
        <v>5426</v>
      </c>
      <c r="M62" s="32">
        <v>49.304861426624264</v>
      </c>
      <c r="N62" s="29">
        <v>5579</v>
      </c>
      <c r="O62" s="32">
        <v>50.69513857337574</v>
      </c>
    </row>
    <row r="63" spans="1:15" ht="12.75" customHeight="1">
      <c r="A63" s="28">
        <v>62</v>
      </c>
      <c r="B63" s="28" t="s">
        <v>131</v>
      </c>
      <c r="C63" s="28" t="s">
        <v>130</v>
      </c>
      <c r="D63" s="29" t="s">
        <v>122</v>
      </c>
      <c r="E63" s="29">
        <v>655</v>
      </c>
      <c r="F63" s="29">
        <v>389</v>
      </c>
      <c r="G63" s="30">
        <v>59.38931297709924</v>
      </c>
      <c r="H63" s="29">
        <v>266</v>
      </c>
      <c r="I63" s="30">
        <v>40.61068702290076</v>
      </c>
      <c r="J63" s="31">
        <v>1.462406015037594</v>
      </c>
      <c r="K63" s="29">
        <v>2072</v>
      </c>
      <c r="L63" s="29">
        <v>1033</v>
      </c>
      <c r="M63" s="32">
        <v>49.85521235521235</v>
      </c>
      <c r="N63" s="29">
        <v>1039</v>
      </c>
      <c r="O63" s="32">
        <v>50.14478764478765</v>
      </c>
    </row>
    <row r="64" spans="1:15" ht="12.75" customHeight="1">
      <c r="A64" s="28">
        <v>63</v>
      </c>
      <c r="B64" s="28" t="s">
        <v>132</v>
      </c>
      <c r="C64" s="28" t="s">
        <v>130</v>
      </c>
      <c r="D64" s="29" t="s">
        <v>122</v>
      </c>
      <c r="E64" s="29">
        <v>959</v>
      </c>
      <c r="F64" s="29">
        <v>690</v>
      </c>
      <c r="G64" s="30">
        <v>71.94994786235662</v>
      </c>
      <c r="H64" s="29">
        <v>269</v>
      </c>
      <c r="I64" s="30">
        <v>28.050052137643377</v>
      </c>
      <c r="J64" s="31">
        <v>2.5650557620817844</v>
      </c>
      <c r="K64" s="29">
        <v>4226</v>
      </c>
      <c r="L64" s="29">
        <v>2086</v>
      </c>
      <c r="M64" s="32">
        <v>49.361097964978704</v>
      </c>
      <c r="N64" s="29">
        <v>2140</v>
      </c>
      <c r="O64" s="32">
        <v>50.638902035021296</v>
      </c>
    </row>
    <row r="65" spans="1:15" ht="12.75" customHeight="1">
      <c r="A65" s="28">
        <v>64</v>
      </c>
      <c r="B65" s="28" t="s">
        <v>133</v>
      </c>
      <c r="C65" s="28" t="s">
        <v>130</v>
      </c>
      <c r="D65" s="29" t="s">
        <v>122</v>
      </c>
      <c r="E65" s="29">
        <v>1052</v>
      </c>
      <c r="F65" s="29">
        <v>780</v>
      </c>
      <c r="G65" s="30">
        <v>74.1444866920152</v>
      </c>
      <c r="H65" s="29">
        <v>272</v>
      </c>
      <c r="I65" s="30">
        <v>25.85551330798479</v>
      </c>
      <c r="J65" s="31">
        <v>2.8676470588235294</v>
      </c>
      <c r="K65" s="29">
        <v>6147</v>
      </c>
      <c r="L65" s="29">
        <v>3077</v>
      </c>
      <c r="M65" s="32">
        <v>50.056938343907596</v>
      </c>
      <c r="N65" s="29">
        <v>3070</v>
      </c>
      <c r="O65" s="32">
        <v>49.943061656092404</v>
      </c>
    </row>
    <row r="66" spans="1:15" ht="12.75">
      <c r="A66" s="28">
        <v>65</v>
      </c>
      <c r="B66" s="28" t="s">
        <v>134</v>
      </c>
      <c r="C66" s="28" t="s">
        <v>130</v>
      </c>
      <c r="D66" s="29" t="s">
        <v>122</v>
      </c>
      <c r="E66" s="29">
        <v>1459</v>
      </c>
      <c r="F66" s="37">
        <v>1065</v>
      </c>
      <c r="G66" s="30">
        <v>72.99520219328308</v>
      </c>
      <c r="H66" s="37">
        <v>394</v>
      </c>
      <c r="I66" s="30">
        <v>27.00479780671693</v>
      </c>
      <c r="J66" s="31">
        <v>2.703045685279188</v>
      </c>
      <c r="K66" s="29">
        <v>9817</v>
      </c>
      <c r="L66" s="29">
        <v>4898</v>
      </c>
      <c r="M66" s="32">
        <v>49.89304268106346</v>
      </c>
      <c r="N66" s="29">
        <v>4919</v>
      </c>
      <c r="O66" s="32">
        <v>50.10695731893654</v>
      </c>
    </row>
    <row r="67" spans="1:15" ht="12.75">
      <c r="A67" s="28">
        <v>66</v>
      </c>
      <c r="B67" s="28" t="s">
        <v>135</v>
      </c>
      <c r="C67" s="28" t="s">
        <v>130</v>
      </c>
      <c r="D67" s="29" t="s">
        <v>122</v>
      </c>
      <c r="E67" s="29">
        <v>1087</v>
      </c>
      <c r="F67" s="29">
        <v>681</v>
      </c>
      <c r="G67" s="30">
        <v>62.649494020239196</v>
      </c>
      <c r="H67" s="29">
        <v>406</v>
      </c>
      <c r="I67" s="30">
        <v>37.35050597976081</v>
      </c>
      <c r="J67" s="31">
        <v>1.6773399014778325</v>
      </c>
      <c r="K67" s="29">
        <v>5367</v>
      </c>
      <c r="L67" s="29">
        <v>2732</v>
      </c>
      <c r="M67" s="32">
        <v>50.90367057946711</v>
      </c>
      <c r="N67" s="29">
        <v>2635</v>
      </c>
      <c r="O67" s="32">
        <v>49.09632942053289</v>
      </c>
    </row>
    <row r="68" spans="1:15" ht="12.75">
      <c r="A68" s="28">
        <v>67</v>
      </c>
      <c r="B68" s="35" t="s">
        <v>136</v>
      </c>
      <c r="C68" s="35" t="s">
        <v>137</v>
      </c>
      <c r="D68" s="29" t="s">
        <v>138</v>
      </c>
      <c r="E68" s="29">
        <v>406</v>
      </c>
      <c r="F68" s="29">
        <v>289</v>
      </c>
      <c r="G68" s="30">
        <v>71.18226600985221</v>
      </c>
      <c r="H68" s="29">
        <v>117</v>
      </c>
      <c r="I68" s="30">
        <v>28.817733990147783</v>
      </c>
      <c r="J68" s="31">
        <v>2.47008547008547</v>
      </c>
      <c r="K68" s="29">
        <v>1826</v>
      </c>
      <c r="L68" s="29">
        <v>913</v>
      </c>
      <c r="M68" s="32">
        <v>50</v>
      </c>
      <c r="N68" s="29">
        <v>913</v>
      </c>
      <c r="O68" s="32">
        <v>50</v>
      </c>
    </row>
    <row r="69" spans="1:15" ht="12.75">
      <c r="A69" s="28">
        <v>68</v>
      </c>
      <c r="B69" s="35" t="s">
        <v>139</v>
      </c>
      <c r="C69" s="35" t="s">
        <v>137</v>
      </c>
      <c r="D69" s="29" t="s">
        <v>138</v>
      </c>
      <c r="E69" s="29">
        <v>762</v>
      </c>
      <c r="F69" s="29">
        <v>477</v>
      </c>
      <c r="G69" s="30">
        <v>62.59842519685039</v>
      </c>
      <c r="H69" s="29">
        <v>285</v>
      </c>
      <c r="I69" s="30">
        <v>37.40157480314961</v>
      </c>
      <c r="J69" s="31">
        <v>1.6736842105263159</v>
      </c>
      <c r="K69" s="29">
        <v>2587</v>
      </c>
      <c r="L69" s="29">
        <v>1328</v>
      </c>
      <c r="M69" s="32">
        <v>51.33359103208349</v>
      </c>
      <c r="N69" s="29">
        <v>1259</v>
      </c>
      <c r="O69" s="32">
        <v>48.66640896791651</v>
      </c>
    </row>
    <row r="70" spans="1:15" ht="12.75">
      <c r="A70" s="28">
        <v>69</v>
      </c>
      <c r="B70" s="35" t="s">
        <v>140</v>
      </c>
      <c r="C70" s="35" t="s">
        <v>137</v>
      </c>
      <c r="D70" s="29" t="s">
        <v>141</v>
      </c>
      <c r="E70" s="29">
        <v>1526</v>
      </c>
      <c r="F70" s="29">
        <v>803</v>
      </c>
      <c r="G70" s="30">
        <v>52.62123197903015</v>
      </c>
      <c r="H70" s="29">
        <v>723</v>
      </c>
      <c r="I70" s="30">
        <v>47.37876802096986</v>
      </c>
      <c r="J70" s="31">
        <v>1.1106500691562933</v>
      </c>
      <c r="K70" s="29">
        <v>6030</v>
      </c>
      <c r="L70" s="29">
        <v>2953</v>
      </c>
      <c r="M70" s="32">
        <v>48.97180762852405</v>
      </c>
      <c r="N70" s="29">
        <v>3077</v>
      </c>
      <c r="O70" s="32">
        <v>51.02819237147595</v>
      </c>
    </row>
    <row r="71" spans="1:15" ht="12.75">
      <c r="A71" s="28">
        <v>70</v>
      </c>
      <c r="B71" s="35" t="s">
        <v>142</v>
      </c>
      <c r="C71" s="35" t="s">
        <v>137</v>
      </c>
      <c r="D71" s="29" t="s">
        <v>138</v>
      </c>
      <c r="E71" s="29">
        <v>250</v>
      </c>
      <c r="F71" s="29">
        <v>147</v>
      </c>
      <c r="G71" s="30">
        <v>58.8</v>
      </c>
      <c r="H71" s="29">
        <v>103</v>
      </c>
      <c r="I71" s="30">
        <v>41.2</v>
      </c>
      <c r="J71" s="31">
        <v>1.4271844660194175</v>
      </c>
      <c r="K71" s="29">
        <v>1675</v>
      </c>
      <c r="L71" s="29">
        <v>806</v>
      </c>
      <c r="M71" s="32">
        <v>48.11940298507463</v>
      </c>
      <c r="N71" s="29">
        <v>869</v>
      </c>
      <c r="O71" s="32">
        <v>51.88059701492538</v>
      </c>
    </row>
    <row r="72" spans="1:15" ht="12.75">
      <c r="A72" s="28">
        <v>71</v>
      </c>
      <c r="B72" s="35" t="s">
        <v>143</v>
      </c>
      <c r="C72" s="35" t="s">
        <v>137</v>
      </c>
      <c r="D72" s="29" t="s">
        <v>138</v>
      </c>
      <c r="E72" s="29">
        <v>633</v>
      </c>
      <c r="F72" s="29">
        <v>404</v>
      </c>
      <c r="G72" s="30">
        <v>63.82306477093207</v>
      </c>
      <c r="H72" s="29">
        <v>229</v>
      </c>
      <c r="I72" s="30">
        <v>36.17693522906793</v>
      </c>
      <c r="J72" s="31">
        <v>1.7641921397379912</v>
      </c>
      <c r="K72" s="29">
        <v>2690</v>
      </c>
      <c r="L72" s="29">
        <v>1424</v>
      </c>
      <c r="M72" s="32">
        <v>52.93680297397769</v>
      </c>
      <c r="N72" s="29">
        <v>1266</v>
      </c>
      <c r="O72" s="32">
        <v>47.06319702602231</v>
      </c>
    </row>
    <row r="73" spans="1:15" ht="12.75">
      <c r="A73" s="28">
        <v>72</v>
      </c>
      <c r="B73" s="35" t="s">
        <v>144</v>
      </c>
      <c r="C73" s="35" t="s">
        <v>137</v>
      </c>
      <c r="D73" s="29" t="s">
        <v>138</v>
      </c>
      <c r="E73" s="29">
        <v>445</v>
      </c>
      <c r="F73" s="29">
        <v>272</v>
      </c>
      <c r="G73" s="30">
        <v>61.12359550561798</v>
      </c>
      <c r="H73" s="29">
        <v>173</v>
      </c>
      <c r="I73" s="30">
        <v>38.87640449438202</v>
      </c>
      <c r="J73" s="31">
        <v>1.5722543352601157</v>
      </c>
      <c r="K73" s="29">
        <v>1883</v>
      </c>
      <c r="L73" s="29">
        <v>918</v>
      </c>
      <c r="M73" s="32">
        <v>48.75199150292087</v>
      </c>
      <c r="N73" s="29">
        <v>965</v>
      </c>
      <c r="O73" s="32">
        <v>51.248008497079134</v>
      </c>
    </row>
    <row r="74" spans="1:15" ht="12.75">
      <c r="A74" s="28">
        <v>73</v>
      </c>
      <c r="B74" s="35" t="s">
        <v>145</v>
      </c>
      <c r="C74" s="35" t="s">
        <v>137</v>
      </c>
      <c r="D74" s="29" t="s">
        <v>138</v>
      </c>
      <c r="E74" s="29">
        <v>305</v>
      </c>
      <c r="F74" s="29">
        <v>234</v>
      </c>
      <c r="G74" s="30">
        <v>76.72131147540983</v>
      </c>
      <c r="H74" s="29">
        <v>71</v>
      </c>
      <c r="I74" s="30">
        <v>23.278688524590162</v>
      </c>
      <c r="J74" s="31">
        <v>3.295774647887324</v>
      </c>
      <c r="K74" s="29">
        <v>2810</v>
      </c>
      <c r="L74" s="29">
        <v>1442</v>
      </c>
      <c r="M74" s="32">
        <v>51.31672597864768</v>
      </c>
      <c r="N74" s="29">
        <v>1368</v>
      </c>
      <c r="O74" s="32">
        <v>48.68327402135231</v>
      </c>
    </row>
    <row r="75" spans="1:15" ht="12.75">
      <c r="A75" s="28">
        <v>74</v>
      </c>
      <c r="B75" s="35" t="s">
        <v>146</v>
      </c>
      <c r="C75" s="35" t="s">
        <v>137</v>
      </c>
      <c r="D75" s="29" t="s">
        <v>138</v>
      </c>
      <c r="E75" s="29">
        <v>377</v>
      </c>
      <c r="F75" s="29">
        <v>201</v>
      </c>
      <c r="G75" s="30">
        <v>53.315649867374006</v>
      </c>
      <c r="H75" s="29">
        <v>176</v>
      </c>
      <c r="I75" s="30">
        <v>46.684350132625994</v>
      </c>
      <c r="J75" s="31">
        <v>1.1420454545454546</v>
      </c>
      <c r="K75" s="29">
        <v>1339</v>
      </c>
      <c r="L75" s="29">
        <v>660</v>
      </c>
      <c r="M75" s="32">
        <v>49.290515309932786</v>
      </c>
      <c r="N75" s="29">
        <v>679</v>
      </c>
      <c r="O75" s="32">
        <v>50.70948469006722</v>
      </c>
    </row>
    <row r="76" spans="1:15" ht="12.75">
      <c r="A76" s="28">
        <v>75</v>
      </c>
      <c r="B76" s="35" t="s">
        <v>137</v>
      </c>
      <c r="C76" s="35" t="s">
        <v>137</v>
      </c>
      <c r="D76" s="29" t="s">
        <v>138</v>
      </c>
      <c r="E76" s="29">
        <v>1767</v>
      </c>
      <c r="F76" s="29">
        <v>1140</v>
      </c>
      <c r="G76" s="30">
        <v>64.51612903225806</v>
      </c>
      <c r="H76" s="29">
        <v>627</v>
      </c>
      <c r="I76" s="30">
        <v>35.483870967741936</v>
      </c>
      <c r="J76" s="31">
        <v>1.8181818181818181</v>
      </c>
      <c r="K76" s="29">
        <v>7815</v>
      </c>
      <c r="L76" s="29">
        <v>3943</v>
      </c>
      <c r="M76" s="32">
        <v>50.45425463851567</v>
      </c>
      <c r="N76" s="29">
        <v>3872</v>
      </c>
      <c r="O76" s="32">
        <v>49.54574536148432</v>
      </c>
    </row>
    <row r="77" spans="1:15" ht="12.75">
      <c r="A77" s="28">
        <v>76</v>
      </c>
      <c r="B77" s="35" t="s">
        <v>147</v>
      </c>
      <c r="C77" s="35" t="s">
        <v>137</v>
      </c>
      <c r="D77" s="29" t="s">
        <v>138</v>
      </c>
      <c r="E77" s="29">
        <v>924</v>
      </c>
      <c r="F77" s="29">
        <v>485</v>
      </c>
      <c r="G77" s="30">
        <v>52.489177489177486</v>
      </c>
      <c r="H77" s="29">
        <v>439</v>
      </c>
      <c r="I77" s="30">
        <v>47.51082251082251</v>
      </c>
      <c r="J77" s="31">
        <v>1.1047835990888382</v>
      </c>
      <c r="K77" s="29">
        <v>3625</v>
      </c>
      <c r="L77" s="29">
        <v>1812</v>
      </c>
      <c r="M77" s="32">
        <v>49.98620689655172</v>
      </c>
      <c r="N77" s="29">
        <v>1813</v>
      </c>
      <c r="O77" s="32">
        <v>50.01379310344828</v>
      </c>
    </row>
    <row r="78" spans="1:15" ht="12.75">
      <c r="A78" s="28">
        <v>77</v>
      </c>
      <c r="B78" s="35" t="s">
        <v>148</v>
      </c>
      <c r="C78" s="35" t="s">
        <v>137</v>
      </c>
      <c r="D78" s="29" t="s">
        <v>138</v>
      </c>
      <c r="E78" s="29">
        <v>434</v>
      </c>
      <c r="F78" s="29">
        <v>264</v>
      </c>
      <c r="G78" s="30">
        <v>60.82949308755761</v>
      </c>
      <c r="H78" s="29">
        <v>170</v>
      </c>
      <c r="I78" s="30">
        <v>39.1705069124424</v>
      </c>
      <c r="J78" s="31">
        <v>1.5529411764705883</v>
      </c>
      <c r="K78" s="29">
        <v>1616</v>
      </c>
      <c r="L78" s="29">
        <v>768</v>
      </c>
      <c r="M78" s="32">
        <v>47.524752475247524</v>
      </c>
      <c r="N78" s="29">
        <v>848</v>
      </c>
      <c r="O78" s="32">
        <v>52.475247524752476</v>
      </c>
    </row>
    <row r="79" spans="1:15" s="38" customFormat="1" ht="12.75">
      <c r="A79" s="28">
        <v>78</v>
      </c>
      <c r="B79" s="35" t="s">
        <v>149</v>
      </c>
      <c r="C79" s="35" t="s">
        <v>150</v>
      </c>
      <c r="D79" s="29" t="s">
        <v>138</v>
      </c>
      <c r="E79" s="29">
        <v>1283</v>
      </c>
      <c r="F79" s="29">
        <v>963</v>
      </c>
      <c r="G79" s="30">
        <v>75.05845674201092</v>
      </c>
      <c r="H79" s="29">
        <v>320</v>
      </c>
      <c r="I79" s="30">
        <v>24.94154325798909</v>
      </c>
      <c r="J79" s="31">
        <v>3.009375</v>
      </c>
      <c r="K79" s="29">
        <v>8447</v>
      </c>
      <c r="L79" s="29">
        <v>4142</v>
      </c>
      <c r="M79" s="32">
        <v>49.035160411980584</v>
      </c>
      <c r="N79" s="29">
        <v>4305</v>
      </c>
      <c r="O79" s="32">
        <v>50.964839588019416</v>
      </c>
    </row>
    <row r="80" spans="1:15" s="38" customFormat="1" ht="12.75">
      <c r="A80" s="28">
        <v>79</v>
      </c>
      <c r="B80" s="35" t="s">
        <v>151</v>
      </c>
      <c r="C80" s="35" t="s">
        <v>150</v>
      </c>
      <c r="D80" s="29" t="s">
        <v>138</v>
      </c>
      <c r="E80" s="29">
        <v>556</v>
      </c>
      <c r="F80" s="29">
        <v>349</v>
      </c>
      <c r="G80" s="30">
        <v>62.76978417266187</v>
      </c>
      <c r="H80" s="29">
        <v>207</v>
      </c>
      <c r="I80" s="30">
        <v>37.23021582733813</v>
      </c>
      <c r="J80" s="31">
        <v>1.6859903381642511</v>
      </c>
      <c r="K80" s="29">
        <v>2833</v>
      </c>
      <c r="L80" s="29">
        <v>1345</v>
      </c>
      <c r="M80" s="32">
        <v>47.47617366749029</v>
      </c>
      <c r="N80" s="29">
        <v>1488</v>
      </c>
      <c r="O80" s="32">
        <v>52.52382633250971</v>
      </c>
    </row>
    <row r="81" spans="1:15" s="38" customFormat="1" ht="12.75">
      <c r="A81" s="28">
        <v>80</v>
      </c>
      <c r="B81" s="35" t="s">
        <v>152</v>
      </c>
      <c r="C81" s="35" t="s">
        <v>150</v>
      </c>
      <c r="D81" s="29" t="s">
        <v>138</v>
      </c>
      <c r="E81" s="29">
        <v>983</v>
      </c>
      <c r="F81" s="29">
        <v>649</v>
      </c>
      <c r="G81" s="30">
        <v>66.02238046795524</v>
      </c>
      <c r="H81" s="29">
        <v>334</v>
      </c>
      <c r="I81" s="30">
        <v>33.97761953204476</v>
      </c>
      <c r="J81" s="31">
        <v>1.9431137724550898</v>
      </c>
      <c r="K81" s="29">
        <v>3095</v>
      </c>
      <c r="L81" s="29">
        <v>1513</v>
      </c>
      <c r="M81" s="32">
        <v>48.88529886914378</v>
      </c>
      <c r="N81" s="29">
        <v>1582</v>
      </c>
      <c r="O81" s="32">
        <v>51.11470113085622</v>
      </c>
    </row>
    <row r="82" spans="1:15" s="38" customFormat="1" ht="12.75">
      <c r="A82" s="28">
        <v>81</v>
      </c>
      <c r="B82" s="35" t="s">
        <v>153</v>
      </c>
      <c r="C82" s="35" t="s">
        <v>150</v>
      </c>
      <c r="D82" s="29" t="s">
        <v>138</v>
      </c>
      <c r="E82" s="29">
        <v>330</v>
      </c>
      <c r="F82" s="29">
        <v>233</v>
      </c>
      <c r="G82" s="30">
        <v>70.60606060606061</v>
      </c>
      <c r="H82" s="29">
        <v>97</v>
      </c>
      <c r="I82" s="30">
        <v>29.393939393939394</v>
      </c>
      <c r="J82" s="31">
        <v>2.402061855670103</v>
      </c>
      <c r="K82" s="29">
        <v>1053</v>
      </c>
      <c r="L82" s="29">
        <v>529</v>
      </c>
      <c r="M82" s="32">
        <v>50.237416904083574</v>
      </c>
      <c r="N82" s="29">
        <v>524</v>
      </c>
      <c r="O82" s="32">
        <v>49.762583095916426</v>
      </c>
    </row>
    <row r="83" spans="1:15" s="38" customFormat="1" ht="12.75">
      <c r="A83" s="28">
        <v>82</v>
      </c>
      <c r="B83" s="35" t="s">
        <v>154</v>
      </c>
      <c r="C83" s="35" t="s">
        <v>150</v>
      </c>
      <c r="D83" s="29" t="s">
        <v>138</v>
      </c>
      <c r="E83" s="29">
        <v>240</v>
      </c>
      <c r="F83" s="29">
        <v>173</v>
      </c>
      <c r="G83" s="30">
        <v>72.08333333333333</v>
      </c>
      <c r="H83" s="29">
        <v>67</v>
      </c>
      <c r="I83" s="30">
        <v>27.916666666666668</v>
      </c>
      <c r="J83" s="31">
        <v>2.582089552238806</v>
      </c>
      <c r="K83" s="29">
        <v>981</v>
      </c>
      <c r="L83" s="29">
        <v>503</v>
      </c>
      <c r="M83" s="32">
        <v>51.274209989806316</v>
      </c>
      <c r="N83" s="29">
        <v>478</v>
      </c>
      <c r="O83" s="32">
        <v>48.725790010193684</v>
      </c>
    </row>
    <row r="84" spans="1:15" s="38" customFormat="1" ht="12.75">
      <c r="A84" s="28">
        <v>83</v>
      </c>
      <c r="B84" s="35" t="s">
        <v>155</v>
      </c>
      <c r="C84" s="35" t="s">
        <v>150</v>
      </c>
      <c r="D84" s="29" t="s">
        <v>138</v>
      </c>
      <c r="E84" s="29">
        <v>488</v>
      </c>
      <c r="F84" s="29">
        <v>315</v>
      </c>
      <c r="G84" s="30">
        <v>64.54918032786885</v>
      </c>
      <c r="H84" s="29">
        <v>173</v>
      </c>
      <c r="I84" s="30">
        <v>35.450819672131146</v>
      </c>
      <c r="J84" s="31">
        <v>1.8208092485549132</v>
      </c>
      <c r="K84" s="29">
        <v>1359</v>
      </c>
      <c r="L84" s="29">
        <v>645</v>
      </c>
      <c r="M84" s="32">
        <v>47.46136865342163</v>
      </c>
      <c r="N84" s="29">
        <v>714</v>
      </c>
      <c r="O84" s="32">
        <v>52.53863134657837</v>
      </c>
    </row>
    <row r="85" spans="1:15" s="38" customFormat="1" ht="12.75">
      <c r="A85" s="28">
        <v>84</v>
      </c>
      <c r="B85" s="35" t="s">
        <v>150</v>
      </c>
      <c r="C85" s="35" t="s">
        <v>150</v>
      </c>
      <c r="D85" s="29" t="s">
        <v>138</v>
      </c>
      <c r="E85" s="29">
        <v>1380</v>
      </c>
      <c r="F85" s="29">
        <v>801</v>
      </c>
      <c r="G85" s="30">
        <v>58.04347826086956</v>
      </c>
      <c r="H85" s="29">
        <v>579</v>
      </c>
      <c r="I85" s="30">
        <v>41.95652173913044</v>
      </c>
      <c r="J85" s="31">
        <v>1.383419689119171</v>
      </c>
      <c r="K85" s="29">
        <v>5433</v>
      </c>
      <c r="L85" s="29">
        <v>2611</v>
      </c>
      <c r="M85" s="32">
        <v>48.05816307748942</v>
      </c>
      <c r="N85" s="29">
        <v>2822</v>
      </c>
      <c r="O85" s="32">
        <v>51.94183692251059</v>
      </c>
    </row>
    <row r="86" spans="1:15" s="38" customFormat="1" ht="12.75">
      <c r="A86" s="28">
        <v>85</v>
      </c>
      <c r="B86" s="35" t="s">
        <v>156</v>
      </c>
      <c r="C86" s="35" t="s">
        <v>150</v>
      </c>
      <c r="D86" s="29" t="s">
        <v>138</v>
      </c>
      <c r="E86" s="29">
        <v>492</v>
      </c>
      <c r="F86" s="29">
        <v>263</v>
      </c>
      <c r="G86" s="30">
        <v>53.45528455284553</v>
      </c>
      <c r="H86" s="29">
        <v>229</v>
      </c>
      <c r="I86" s="30">
        <v>46.54471544715447</v>
      </c>
      <c r="J86" s="31">
        <v>1.148471615720524</v>
      </c>
      <c r="K86" s="29">
        <v>1358</v>
      </c>
      <c r="L86" s="29">
        <v>653</v>
      </c>
      <c r="M86" s="32">
        <v>48.08541973490427</v>
      </c>
      <c r="N86" s="29">
        <v>705</v>
      </c>
      <c r="O86" s="32">
        <v>51.914580265095736</v>
      </c>
    </row>
    <row r="87" spans="1:15" s="38" customFormat="1" ht="12.75">
      <c r="A87" s="28">
        <v>86</v>
      </c>
      <c r="B87" s="35" t="s">
        <v>157</v>
      </c>
      <c r="C87" s="35" t="s">
        <v>150</v>
      </c>
      <c r="D87" s="29" t="s">
        <v>138</v>
      </c>
      <c r="E87" s="29">
        <v>807</v>
      </c>
      <c r="F87" s="29">
        <v>464</v>
      </c>
      <c r="G87" s="30">
        <v>57.49690210656754</v>
      </c>
      <c r="H87" s="29">
        <v>343</v>
      </c>
      <c r="I87" s="30">
        <v>42.50309789343247</v>
      </c>
      <c r="J87" s="31">
        <v>1.3527696793002915</v>
      </c>
      <c r="K87" s="29">
        <v>2353</v>
      </c>
      <c r="L87" s="29">
        <v>1173</v>
      </c>
      <c r="M87" s="32">
        <v>49.851253718657034</v>
      </c>
      <c r="N87" s="29">
        <v>1180</v>
      </c>
      <c r="O87" s="32">
        <v>50.14874628134297</v>
      </c>
    </row>
    <row r="88" spans="1:15" s="38" customFormat="1" ht="12.75">
      <c r="A88" s="28">
        <v>87</v>
      </c>
      <c r="B88" s="35" t="s">
        <v>158</v>
      </c>
      <c r="C88" s="35" t="s">
        <v>150</v>
      </c>
      <c r="D88" s="29" t="s">
        <v>138</v>
      </c>
      <c r="E88" s="29">
        <v>485</v>
      </c>
      <c r="F88" s="29">
        <v>271</v>
      </c>
      <c r="G88" s="30">
        <v>55.876288659793815</v>
      </c>
      <c r="H88" s="29">
        <v>214</v>
      </c>
      <c r="I88" s="30">
        <v>44.123711340206185</v>
      </c>
      <c r="J88" s="31">
        <v>1.266355140186916</v>
      </c>
      <c r="K88" s="29">
        <v>1720</v>
      </c>
      <c r="L88" s="29">
        <v>925</v>
      </c>
      <c r="M88" s="32">
        <v>53.779069767441854</v>
      </c>
      <c r="N88" s="29">
        <v>795</v>
      </c>
      <c r="O88" s="32">
        <v>46.22093023255814</v>
      </c>
    </row>
    <row r="89" spans="1:15" s="38" customFormat="1" ht="12.75">
      <c r="A89" s="28">
        <v>88</v>
      </c>
      <c r="B89" s="35" t="s">
        <v>159</v>
      </c>
      <c r="C89" s="35" t="s">
        <v>160</v>
      </c>
      <c r="D89" s="29" t="s">
        <v>141</v>
      </c>
      <c r="E89" s="29">
        <v>1384</v>
      </c>
      <c r="F89" s="29">
        <v>1066</v>
      </c>
      <c r="G89" s="30">
        <v>77.02312138728324</v>
      </c>
      <c r="H89" s="37">
        <v>318</v>
      </c>
      <c r="I89" s="30">
        <v>22.976878612716764</v>
      </c>
      <c r="J89" s="31">
        <v>3.352201257861635</v>
      </c>
      <c r="K89" s="29">
        <v>8040</v>
      </c>
      <c r="L89" s="29">
        <v>3927</v>
      </c>
      <c r="M89" s="32">
        <v>48.843283582089555</v>
      </c>
      <c r="N89" s="29">
        <v>4113</v>
      </c>
      <c r="O89" s="32">
        <v>51.15671641791045</v>
      </c>
    </row>
    <row r="90" spans="1:15" s="38" customFormat="1" ht="12.75">
      <c r="A90" s="28">
        <v>89</v>
      </c>
      <c r="B90" s="35" t="s">
        <v>160</v>
      </c>
      <c r="C90" s="35" t="s">
        <v>160</v>
      </c>
      <c r="D90" s="29" t="s">
        <v>141</v>
      </c>
      <c r="E90" s="29">
        <v>4688</v>
      </c>
      <c r="F90" s="29">
        <v>2998</v>
      </c>
      <c r="G90" s="30">
        <v>63.9505119453925</v>
      </c>
      <c r="H90" s="29">
        <v>1690</v>
      </c>
      <c r="I90" s="30">
        <v>36.04948805460751</v>
      </c>
      <c r="J90" s="31">
        <v>1.7739644970414201</v>
      </c>
      <c r="K90" s="29">
        <v>14387</v>
      </c>
      <c r="L90" s="29">
        <v>7145</v>
      </c>
      <c r="M90" s="32">
        <v>49.662890109126295</v>
      </c>
      <c r="N90" s="29">
        <v>7242</v>
      </c>
      <c r="O90" s="32">
        <v>50.33710989087371</v>
      </c>
    </row>
    <row r="91" spans="1:15" s="38" customFormat="1" ht="12.75">
      <c r="A91" s="28">
        <v>90</v>
      </c>
      <c r="B91" s="35" t="s">
        <v>161</v>
      </c>
      <c r="C91" s="35" t="s">
        <v>160</v>
      </c>
      <c r="D91" s="29" t="s">
        <v>162</v>
      </c>
      <c r="E91" s="29">
        <v>1100</v>
      </c>
      <c r="F91" s="29">
        <v>720</v>
      </c>
      <c r="G91" s="30">
        <v>65.45454545454545</v>
      </c>
      <c r="H91" s="29">
        <v>380</v>
      </c>
      <c r="I91" s="30">
        <v>34.54545454545455</v>
      </c>
      <c r="J91" s="31">
        <v>1.894736842105263</v>
      </c>
      <c r="K91" s="29">
        <v>5370</v>
      </c>
      <c r="L91" s="29">
        <v>2754</v>
      </c>
      <c r="M91" s="32">
        <v>51.28491620111731</v>
      </c>
      <c r="N91" s="29">
        <v>2616</v>
      </c>
      <c r="O91" s="32">
        <v>48.71508379888268</v>
      </c>
    </row>
    <row r="92" spans="1:15" s="38" customFormat="1" ht="12.75">
      <c r="A92" s="28">
        <v>91</v>
      </c>
      <c r="B92" s="35" t="s">
        <v>163</v>
      </c>
      <c r="C92" s="35" t="s">
        <v>160</v>
      </c>
      <c r="D92" s="29" t="s">
        <v>63</v>
      </c>
      <c r="E92" s="29">
        <v>2830</v>
      </c>
      <c r="F92" s="37">
        <v>1646</v>
      </c>
      <c r="G92" s="30">
        <v>58.16254416961131</v>
      </c>
      <c r="H92" s="37">
        <v>1184</v>
      </c>
      <c r="I92" s="30">
        <v>41.83745583038869</v>
      </c>
      <c r="J92" s="31">
        <v>1.3902027027027026</v>
      </c>
      <c r="K92" s="29">
        <v>13006</v>
      </c>
      <c r="L92" s="29">
        <v>6465</v>
      </c>
      <c r="M92" s="32">
        <v>49.70782715669691</v>
      </c>
      <c r="N92" s="29">
        <v>6541</v>
      </c>
      <c r="O92" s="32">
        <v>50.29217284330309</v>
      </c>
    </row>
    <row r="93" spans="1:15" s="38" customFormat="1" ht="12.75">
      <c r="A93" s="28">
        <v>92</v>
      </c>
      <c r="B93" s="35" t="s">
        <v>164</v>
      </c>
      <c r="C93" s="35" t="s">
        <v>165</v>
      </c>
      <c r="D93" s="29" t="s">
        <v>99</v>
      </c>
      <c r="E93" s="29">
        <v>1741</v>
      </c>
      <c r="F93" s="29">
        <v>1010</v>
      </c>
      <c r="G93" s="30">
        <v>58.01263641585296</v>
      </c>
      <c r="H93" s="29">
        <v>731</v>
      </c>
      <c r="I93" s="30">
        <v>41.98736358414704</v>
      </c>
      <c r="J93" s="31">
        <v>1.3816689466484269</v>
      </c>
      <c r="K93" s="29">
        <v>6099</v>
      </c>
      <c r="L93" s="29">
        <v>2969</v>
      </c>
      <c r="M93" s="32">
        <v>48.68011149368749</v>
      </c>
      <c r="N93" s="29">
        <v>3130</v>
      </c>
      <c r="O93" s="32">
        <v>51.31988850631251</v>
      </c>
    </row>
    <row r="94" spans="1:15" s="38" customFormat="1" ht="12.75">
      <c r="A94" s="28">
        <v>93</v>
      </c>
      <c r="B94" s="35" t="s">
        <v>166</v>
      </c>
      <c r="C94" s="35" t="s">
        <v>165</v>
      </c>
      <c r="D94" s="29" t="s">
        <v>141</v>
      </c>
      <c r="E94" s="29">
        <v>2468</v>
      </c>
      <c r="F94" s="29">
        <v>1507</v>
      </c>
      <c r="G94" s="30">
        <v>61.06158833063209</v>
      </c>
      <c r="H94" s="29">
        <v>961</v>
      </c>
      <c r="I94" s="30">
        <v>38.93841166936791</v>
      </c>
      <c r="J94" s="31">
        <v>1.5681581685744017</v>
      </c>
      <c r="K94" s="29">
        <v>9006</v>
      </c>
      <c r="L94" s="29">
        <v>4428</v>
      </c>
      <c r="M94" s="32">
        <v>49.1672218520986</v>
      </c>
      <c r="N94" s="29">
        <v>4578</v>
      </c>
      <c r="O94" s="32">
        <v>50.8327781479014</v>
      </c>
    </row>
    <row r="95" spans="1:15" s="38" customFormat="1" ht="12.75">
      <c r="A95" s="28">
        <v>94</v>
      </c>
      <c r="B95" s="35" t="s">
        <v>167</v>
      </c>
      <c r="C95" s="35" t="s">
        <v>165</v>
      </c>
      <c r="D95" s="29" t="s">
        <v>141</v>
      </c>
      <c r="E95" s="29">
        <v>447</v>
      </c>
      <c r="F95" s="29">
        <v>286</v>
      </c>
      <c r="G95" s="30">
        <v>63.982102908277405</v>
      </c>
      <c r="H95" s="29">
        <v>161</v>
      </c>
      <c r="I95" s="30">
        <v>36.017897091722595</v>
      </c>
      <c r="J95" s="31">
        <v>1.7763975155279503</v>
      </c>
      <c r="K95" s="29">
        <v>2546</v>
      </c>
      <c r="L95" s="29">
        <v>1250</v>
      </c>
      <c r="M95" s="32">
        <v>49.096622152395916</v>
      </c>
      <c r="N95" s="29">
        <v>1296</v>
      </c>
      <c r="O95" s="32">
        <v>50.903377847604084</v>
      </c>
    </row>
    <row r="96" spans="1:15" s="38" customFormat="1" ht="12.75">
      <c r="A96" s="28">
        <v>95</v>
      </c>
      <c r="B96" s="35" t="s">
        <v>168</v>
      </c>
      <c r="C96" s="35" t="s">
        <v>165</v>
      </c>
      <c r="D96" s="29" t="s">
        <v>141</v>
      </c>
      <c r="E96" s="29">
        <v>1501</v>
      </c>
      <c r="F96" s="29">
        <v>852</v>
      </c>
      <c r="G96" s="30">
        <v>56.762158560959364</v>
      </c>
      <c r="H96" s="29">
        <v>649</v>
      </c>
      <c r="I96" s="30">
        <v>43.23784143904064</v>
      </c>
      <c r="J96" s="31">
        <v>1.312788906009245</v>
      </c>
      <c r="K96" s="29">
        <v>7160</v>
      </c>
      <c r="L96" s="29">
        <v>3493</v>
      </c>
      <c r="M96" s="32">
        <v>48.78491620111732</v>
      </c>
      <c r="N96" s="29">
        <v>3667</v>
      </c>
      <c r="O96" s="32">
        <v>51.215083798882674</v>
      </c>
    </row>
    <row r="97" spans="1:15" s="38" customFormat="1" ht="12.75">
      <c r="A97" s="28">
        <v>96</v>
      </c>
      <c r="B97" s="35" t="s">
        <v>165</v>
      </c>
      <c r="C97" s="35" t="s">
        <v>165</v>
      </c>
      <c r="D97" s="29" t="s">
        <v>141</v>
      </c>
      <c r="E97" s="29">
        <v>1317</v>
      </c>
      <c r="F97" s="29">
        <v>761</v>
      </c>
      <c r="G97" s="30">
        <v>57.7828397873956</v>
      </c>
      <c r="H97" s="29">
        <v>556</v>
      </c>
      <c r="I97" s="30">
        <v>42.217160212604405</v>
      </c>
      <c r="J97" s="31">
        <v>1.368705035971223</v>
      </c>
      <c r="K97" s="29">
        <v>4485</v>
      </c>
      <c r="L97" s="29">
        <v>2223</v>
      </c>
      <c r="M97" s="32">
        <v>49.56521739130435</v>
      </c>
      <c r="N97" s="29">
        <v>2262</v>
      </c>
      <c r="O97" s="32">
        <v>50.43478260869565</v>
      </c>
    </row>
    <row r="98" spans="1:15" s="38" customFormat="1" ht="12.75">
      <c r="A98" s="28">
        <v>97</v>
      </c>
      <c r="B98" s="35" t="s">
        <v>169</v>
      </c>
      <c r="C98" s="35" t="s">
        <v>170</v>
      </c>
      <c r="D98" s="29" t="s">
        <v>82</v>
      </c>
      <c r="E98" s="29">
        <v>710</v>
      </c>
      <c r="F98" s="29">
        <v>350</v>
      </c>
      <c r="G98" s="30">
        <v>49.29577464788733</v>
      </c>
      <c r="H98" s="29">
        <v>360</v>
      </c>
      <c r="I98" s="30">
        <v>50.70422535211267</v>
      </c>
      <c r="J98" s="31">
        <v>0.9722222222222222</v>
      </c>
      <c r="K98" s="29">
        <v>3458</v>
      </c>
      <c r="L98" s="29">
        <v>1705</v>
      </c>
      <c r="M98" s="32">
        <v>49.305957200694046</v>
      </c>
      <c r="N98" s="29">
        <v>1753</v>
      </c>
      <c r="O98" s="32">
        <v>50.69404279930596</v>
      </c>
    </row>
    <row r="99" spans="1:15" s="38" customFormat="1" ht="12.75">
      <c r="A99" s="28">
        <v>98</v>
      </c>
      <c r="B99" s="35" t="s">
        <v>171</v>
      </c>
      <c r="C99" s="35" t="s">
        <v>170</v>
      </c>
      <c r="D99" s="29" t="s">
        <v>82</v>
      </c>
      <c r="E99" s="29">
        <v>719</v>
      </c>
      <c r="F99" s="29">
        <v>459</v>
      </c>
      <c r="G99" s="30">
        <v>63.83866481223922</v>
      </c>
      <c r="H99" s="29">
        <v>260</v>
      </c>
      <c r="I99" s="30">
        <v>36.16133518776078</v>
      </c>
      <c r="J99" s="31">
        <v>1.7653846153846153</v>
      </c>
      <c r="K99" s="29">
        <v>2861</v>
      </c>
      <c r="L99" s="29">
        <v>1450</v>
      </c>
      <c r="M99" s="32">
        <v>50.6815798671793</v>
      </c>
      <c r="N99" s="29">
        <v>1411</v>
      </c>
      <c r="O99" s="32">
        <v>49.31842013282069</v>
      </c>
    </row>
    <row r="100" spans="1:15" s="38" customFormat="1" ht="12.75">
      <c r="A100" s="28">
        <v>99</v>
      </c>
      <c r="B100" s="35" t="s">
        <v>172</v>
      </c>
      <c r="C100" s="35" t="s">
        <v>170</v>
      </c>
      <c r="D100" s="29" t="s">
        <v>110</v>
      </c>
      <c r="E100" s="29">
        <v>707</v>
      </c>
      <c r="F100" s="29">
        <v>455</v>
      </c>
      <c r="G100" s="30">
        <v>64.35643564356435</v>
      </c>
      <c r="H100" s="29">
        <v>252</v>
      </c>
      <c r="I100" s="30">
        <v>35.64356435643564</v>
      </c>
      <c r="J100" s="31">
        <v>1.8055555555555556</v>
      </c>
      <c r="K100" s="29">
        <v>3462</v>
      </c>
      <c r="L100" s="29">
        <v>1728</v>
      </c>
      <c r="M100" s="32">
        <v>49.91334488734835</v>
      </c>
      <c r="N100" s="29">
        <v>1734</v>
      </c>
      <c r="O100" s="32">
        <v>50.08665511265165</v>
      </c>
    </row>
    <row r="101" spans="1:15" s="38" customFormat="1" ht="12.75">
      <c r="A101" s="28">
        <v>100</v>
      </c>
      <c r="B101" s="35" t="s">
        <v>173</v>
      </c>
      <c r="C101" s="35" t="s">
        <v>170</v>
      </c>
      <c r="D101" s="29" t="s">
        <v>82</v>
      </c>
      <c r="E101" s="29">
        <v>692</v>
      </c>
      <c r="F101" s="29">
        <v>425</v>
      </c>
      <c r="G101" s="30">
        <v>61.41618497109826</v>
      </c>
      <c r="H101" s="29">
        <v>267</v>
      </c>
      <c r="I101" s="30">
        <v>38.58381502890174</v>
      </c>
      <c r="J101" s="31">
        <v>1.591760299625468</v>
      </c>
      <c r="K101" s="29">
        <v>2414</v>
      </c>
      <c r="L101" s="29">
        <v>1185</v>
      </c>
      <c r="M101" s="32">
        <v>49.08864954432477</v>
      </c>
      <c r="N101" s="29">
        <v>1229</v>
      </c>
      <c r="O101" s="32">
        <v>50.91135045567523</v>
      </c>
    </row>
    <row r="102" spans="1:15" s="38" customFormat="1" ht="12.75">
      <c r="A102" s="28">
        <v>101</v>
      </c>
      <c r="B102" s="35" t="s">
        <v>174</v>
      </c>
      <c r="C102" s="35" t="s">
        <v>170</v>
      </c>
      <c r="D102" s="29" t="s">
        <v>82</v>
      </c>
      <c r="E102" s="29">
        <v>725</v>
      </c>
      <c r="F102" s="29">
        <v>408</v>
      </c>
      <c r="G102" s="30">
        <v>56.27586206896552</v>
      </c>
      <c r="H102" s="29">
        <v>317</v>
      </c>
      <c r="I102" s="30">
        <v>43.724137931034484</v>
      </c>
      <c r="J102" s="31">
        <v>1.2870662460567823</v>
      </c>
      <c r="K102" s="29">
        <v>2556</v>
      </c>
      <c r="L102" s="29">
        <v>1271</v>
      </c>
      <c r="M102" s="32">
        <v>49.726134585289515</v>
      </c>
      <c r="N102" s="29">
        <v>1285</v>
      </c>
      <c r="O102" s="32">
        <v>50.273865414710485</v>
      </c>
    </row>
    <row r="103" spans="1:15" s="38" customFormat="1" ht="12.75">
      <c r="A103" s="28">
        <v>102</v>
      </c>
      <c r="B103" s="35" t="s">
        <v>175</v>
      </c>
      <c r="C103" s="35" t="s">
        <v>170</v>
      </c>
      <c r="D103" s="29" t="s">
        <v>122</v>
      </c>
      <c r="E103" s="29">
        <v>1063</v>
      </c>
      <c r="F103" s="29">
        <v>664</v>
      </c>
      <c r="G103" s="30">
        <v>62.46472248353716</v>
      </c>
      <c r="H103" s="29">
        <v>399</v>
      </c>
      <c r="I103" s="30">
        <v>37.53527751646284</v>
      </c>
      <c r="J103" s="31">
        <v>1.6641604010025062</v>
      </c>
      <c r="K103" s="29">
        <v>4868</v>
      </c>
      <c r="L103" s="29">
        <v>2394</v>
      </c>
      <c r="M103" s="32">
        <v>49.17830731306491</v>
      </c>
      <c r="N103" s="29">
        <v>2474</v>
      </c>
      <c r="O103" s="32">
        <v>50.82169268693508</v>
      </c>
    </row>
    <row r="104" spans="1:15" s="38" customFormat="1" ht="12.75">
      <c r="A104" s="28">
        <v>103</v>
      </c>
      <c r="B104" s="35" t="s">
        <v>176</v>
      </c>
      <c r="C104" s="35" t="s">
        <v>170</v>
      </c>
      <c r="D104" s="29" t="s">
        <v>122</v>
      </c>
      <c r="E104" s="29">
        <v>675</v>
      </c>
      <c r="F104" s="29">
        <v>492</v>
      </c>
      <c r="G104" s="30">
        <v>72.88888888888889</v>
      </c>
      <c r="H104" s="29">
        <v>183</v>
      </c>
      <c r="I104" s="30">
        <v>27.111111111111114</v>
      </c>
      <c r="J104" s="31">
        <v>2.6885245901639343</v>
      </c>
      <c r="K104" s="29">
        <v>3389</v>
      </c>
      <c r="L104" s="29">
        <v>1694</v>
      </c>
      <c r="M104" s="32">
        <v>49.98524638536441</v>
      </c>
      <c r="N104" s="29">
        <v>1695</v>
      </c>
      <c r="O104" s="32">
        <v>50.01475361463559</v>
      </c>
    </row>
    <row r="105" spans="1:15" s="38" customFormat="1" ht="12.75">
      <c r="A105" s="28">
        <v>104</v>
      </c>
      <c r="B105" s="35" t="s">
        <v>170</v>
      </c>
      <c r="C105" s="35" t="s">
        <v>170</v>
      </c>
      <c r="D105" s="29" t="s">
        <v>82</v>
      </c>
      <c r="E105" s="29">
        <v>1696</v>
      </c>
      <c r="F105" s="29">
        <v>1111</v>
      </c>
      <c r="G105" s="30">
        <v>65.50707547169812</v>
      </c>
      <c r="H105" s="29">
        <v>585</v>
      </c>
      <c r="I105" s="30">
        <v>34.49292452830189</v>
      </c>
      <c r="J105" s="31">
        <v>1.899145299145299</v>
      </c>
      <c r="K105" s="29">
        <v>6771</v>
      </c>
      <c r="L105" s="29">
        <v>3276</v>
      </c>
      <c r="M105" s="32">
        <v>48.38280903854674</v>
      </c>
      <c r="N105" s="29">
        <v>3495</v>
      </c>
      <c r="O105" s="32">
        <v>51.617190961453254</v>
      </c>
    </row>
    <row r="106" spans="1:15" s="38" customFormat="1" ht="12.75">
      <c r="A106" s="28">
        <v>105</v>
      </c>
      <c r="B106" s="35" t="s">
        <v>177</v>
      </c>
      <c r="C106" s="35" t="s">
        <v>170</v>
      </c>
      <c r="D106" s="29" t="s">
        <v>110</v>
      </c>
      <c r="E106" s="29">
        <v>397</v>
      </c>
      <c r="F106" s="29">
        <v>244</v>
      </c>
      <c r="G106" s="30">
        <v>61.46095717884131</v>
      </c>
      <c r="H106" s="29">
        <v>153</v>
      </c>
      <c r="I106" s="30">
        <v>38.539042821158695</v>
      </c>
      <c r="J106" s="31">
        <v>1.5947712418300655</v>
      </c>
      <c r="K106" s="29">
        <v>1719</v>
      </c>
      <c r="L106" s="29">
        <v>831</v>
      </c>
      <c r="M106" s="32">
        <v>48.34205933682373</v>
      </c>
      <c r="N106" s="29">
        <v>888</v>
      </c>
      <c r="O106" s="32">
        <v>51.65794066317626</v>
      </c>
    </row>
    <row r="107" spans="1:15" s="38" customFormat="1" ht="12.75">
      <c r="A107" s="28">
        <v>106</v>
      </c>
      <c r="B107" s="35" t="s">
        <v>178</v>
      </c>
      <c r="C107" s="35" t="s">
        <v>170</v>
      </c>
      <c r="D107" s="29" t="s">
        <v>110</v>
      </c>
      <c r="E107" s="29">
        <v>565</v>
      </c>
      <c r="F107" s="29">
        <v>423</v>
      </c>
      <c r="G107" s="30">
        <v>74.86725663716814</v>
      </c>
      <c r="H107" s="29">
        <v>142</v>
      </c>
      <c r="I107" s="30">
        <v>25.13274336283186</v>
      </c>
      <c r="J107" s="31">
        <v>2.9788732394366195</v>
      </c>
      <c r="K107" s="29">
        <v>2677</v>
      </c>
      <c r="L107" s="29">
        <v>1295</v>
      </c>
      <c r="M107" s="32">
        <v>48.375046694060515</v>
      </c>
      <c r="N107" s="29">
        <v>1382</v>
      </c>
      <c r="O107" s="32">
        <v>51.62495330593948</v>
      </c>
    </row>
    <row r="108" spans="1:15" s="38" customFormat="1" ht="12.75">
      <c r="A108" s="28">
        <v>107</v>
      </c>
      <c r="B108" s="35" t="s">
        <v>179</v>
      </c>
      <c r="C108" s="35" t="s">
        <v>170</v>
      </c>
      <c r="D108" s="29" t="s">
        <v>110</v>
      </c>
      <c r="E108" s="29">
        <v>670</v>
      </c>
      <c r="F108" s="29">
        <v>474</v>
      </c>
      <c r="G108" s="30">
        <v>70.74626865671641</v>
      </c>
      <c r="H108" s="29">
        <v>196</v>
      </c>
      <c r="I108" s="30">
        <v>29.253731343283583</v>
      </c>
      <c r="J108" s="31">
        <v>2.4183673469387754</v>
      </c>
      <c r="K108" s="29">
        <v>2715</v>
      </c>
      <c r="L108" s="29">
        <v>1330</v>
      </c>
      <c r="M108" s="32">
        <v>48.98710865561694</v>
      </c>
      <c r="N108" s="29">
        <v>1385</v>
      </c>
      <c r="O108" s="32">
        <v>51.01289134438306</v>
      </c>
    </row>
    <row r="109" spans="1:15" s="38" customFormat="1" ht="12.75">
      <c r="A109" s="28">
        <v>108</v>
      </c>
      <c r="B109" s="39" t="s">
        <v>180</v>
      </c>
      <c r="C109" s="35" t="s">
        <v>181</v>
      </c>
      <c r="D109" s="29" t="s">
        <v>81</v>
      </c>
      <c r="E109" s="29">
        <v>226</v>
      </c>
      <c r="F109" s="29">
        <v>138</v>
      </c>
      <c r="G109" s="30">
        <v>61.06194690265486</v>
      </c>
      <c r="H109" s="29">
        <v>88</v>
      </c>
      <c r="I109" s="30">
        <v>38.93805309734513</v>
      </c>
      <c r="J109" s="31">
        <v>1.5681818181818181</v>
      </c>
      <c r="K109" s="29">
        <v>1430</v>
      </c>
      <c r="L109" s="29">
        <v>675</v>
      </c>
      <c r="M109" s="32">
        <v>47.2027972027972</v>
      </c>
      <c r="N109" s="29">
        <v>755</v>
      </c>
      <c r="O109" s="32">
        <v>52.7972027972028</v>
      </c>
    </row>
    <row r="110" spans="1:15" s="38" customFormat="1" ht="12.75">
      <c r="A110" s="28">
        <v>109</v>
      </c>
      <c r="B110" s="39" t="s">
        <v>182</v>
      </c>
      <c r="C110" s="35" t="s">
        <v>181</v>
      </c>
      <c r="D110" s="29" t="s">
        <v>81</v>
      </c>
      <c r="E110" s="29">
        <v>496</v>
      </c>
      <c r="F110" s="29">
        <v>323</v>
      </c>
      <c r="G110" s="30">
        <v>65.12096774193549</v>
      </c>
      <c r="H110" s="29">
        <v>173</v>
      </c>
      <c r="I110" s="30">
        <v>34.87903225806452</v>
      </c>
      <c r="J110" s="31">
        <v>1.8670520231213872</v>
      </c>
      <c r="K110" s="29">
        <v>3024</v>
      </c>
      <c r="L110" s="29">
        <v>1456</v>
      </c>
      <c r="M110" s="32">
        <v>48.148148148148145</v>
      </c>
      <c r="N110" s="29">
        <v>1568</v>
      </c>
      <c r="O110" s="32">
        <v>51.85185185185185</v>
      </c>
    </row>
    <row r="111" spans="1:15" s="38" customFormat="1" ht="12.75">
      <c r="A111" s="28">
        <v>110</v>
      </c>
      <c r="B111" s="35" t="s">
        <v>183</v>
      </c>
      <c r="C111" s="35" t="s">
        <v>181</v>
      </c>
      <c r="D111" s="29" t="s">
        <v>81</v>
      </c>
      <c r="E111" s="29">
        <v>276</v>
      </c>
      <c r="F111" s="29">
        <v>188</v>
      </c>
      <c r="G111" s="30">
        <v>68.11594202898551</v>
      </c>
      <c r="H111" s="29">
        <v>88</v>
      </c>
      <c r="I111" s="30">
        <v>31.88405797101449</v>
      </c>
      <c r="J111" s="31">
        <v>2.1363636363636362</v>
      </c>
      <c r="K111" s="29">
        <v>994</v>
      </c>
      <c r="L111" s="29">
        <v>504</v>
      </c>
      <c r="M111" s="32">
        <v>50.70422535211267</v>
      </c>
      <c r="N111" s="29">
        <v>490</v>
      </c>
      <c r="O111" s="32">
        <v>49.29577464788733</v>
      </c>
    </row>
    <row r="112" spans="1:15" s="38" customFormat="1" ht="12.75">
      <c r="A112" s="28">
        <v>111</v>
      </c>
      <c r="B112" s="35" t="s">
        <v>184</v>
      </c>
      <c r="C112" s="35" t="s">
        <v>181</v>
      </c>
      <c r="D112" s="29" t="s">
        <v>81</v>
      </c>
      <c r="E112" s="29">
        <v>916</v>
      </c>
      <c r="F112" s="29">
        <v>562</v>
      </c>
      <c r="G112" s="30">
        <v>61.35371179039302</v>
      </c>
      <c r="H112" s="29">
        <v>354</v>
      </c>
      <c r="I112" s="30">
        <v>38.646288209606986</v>
      </c>
      <c r="J112" s="31">
        <v>1.5875706214689265</v>
      </c>
      <c r="K112" s="29">
        <v>4712</v>
      </c>
      <c r="L112" s="29">
        <v>2338</v>
      </c>
      <c r="M112" s="32">
        <v>49.61799660441426</v>
      </c>
      <c r="N112" s="29">
        <v>2374</v>
      </c>
      <c r="O112" s="32">
        <v>50.38200339558574</v>
      </c>
    </row>
    <row r="113" spans="1:15" s="38" customFormat="1" ht="12.75">
      <c r="A113" s="28">
        <v>112</v>
      </c>
      <c r="B113" s="35" t="s">
        <v>185</v>
      </c>
      <c r="C113" s="35" t="s">
        <v>181</v>
      </c>
      <c r="D113" s="29" t="s">
        <v>185</v>
      </c>
      <c r="E113" s="29">
        <v>5321</v>
      </c>
      <c r="F113" s="29">
        <v>3275</v>
      </c>
      <c r="G113" s="30">
        <v>61.54858109377936</v>
      </c>
      <c r="H113" s="29">
        <v>2046</v>
      </c>
      <c r="I113" s="30">
        <v>38.45141890622064</v>
      </c>
      <c r="J113" s="31">
        <v>1.6006842619745845</v>
      </c>
      <c r="K113" s="29">
        <v>20960</v>
      </c>
      <c r="L113" s="29">
        <v>10580</v>
      </c>
      <c r="M113" s="32">
        <v>50.47709923664122</v>
      </c>
      <c r="N113" s="29">
        <v>10380</v>
      </c>
      <c r="O113" s="32">
        <v>49.52290076335878</v>
      </c>
    </row>
    <row r="114" spans="1:15" s="38" customFormat="1" ht="12.75">
      <c r="A114" s="28">
        <v>113</v>
      </c>
      <c r="B114" s="35" t="s">
        <v>186</v>
      </c>
      <c r="C114" s="35" t="s">
        <v>181</v>
      </c>
      <c r="D114" s="29" t="s">
        <v>81</v>
      </c>
      <c r="E114" s="29">
        <v>153</v>
      </c>
      <c r="F114" s="29">
        <v>98</v>
      </c>
      <c r="G114" s="30">
        <v>64.05228758169935</v>
      </c>
      <c r="H114" s="29">
        <v>55</v>
      </c>
      <c r="I114" s="30">
        <v>35.947712418300654</v>
      </c>
      <c r="J114" s="31">
        <v>1.7818181818181817</v>
      </c>
      <c r="K114" s="29">
        <v>709</v>
      </c>
      <c r="L114" s="29">
        <v>340</v>
      </c>
      <c r="M114" s="32">
        <v>47.95486600846262</v>
      </c>
      <c r="N114" s="29">
        <v>369</v>
      </c>
      <c r="O114" s="32">
        <v>52.04513399153738</v>
      </c>
    </row>
    <row r="115" spans="1:15" s="38" customFormat="1" ht="12.75">
      <c r="A115" s="28">
        <v>114</v>
      </c>
      <c r="B115" s="35" t="s">
        <v>187</v>
      </c>
      <c r="C115" s="35" t="s">
        <v>181</v>
      </c>
      <c r="D115" s="29" t="s">
        <v>81</v>
      </c>
      <c r="E115" s="29">
        <v>358</v>
      </c>
      <c r="F115" s="29">
        <v>223</v>
      </c>
      <c r="G115" s="30">
        <v>62.290502793296085</v>
      </c>
      <c r="H115" s="29">
        <v>135</v>
      </c>
      <c r="I115" s="30">
        <v>37.709497206703915</v>
      </c>
      <c r="J115" s="31">
        <v>1.651851851851852</v>
      </c>
      <c r="K115" s="29">
        <v>1186</v>
      </c>
      <c r="L115" s="29">
        <v>596</v>
      </c>
      <c r="M115" s="32">
        <v>50.252951096121414</v>
      </c>
      <c r="N115" s="29">
        <v>590</v>
      </c>
      <c r="O115" s="32">
        <v>49.747048903878586</v>
      </c>
    </row>
    <row r="116" spans="1:15" s="38" customFormat="1" ht="12.75">
      <c r="A116" s="28">
        <v>115</v>
      </c>
      <c r="B116" s="35" t="s">
        <v>188</v>
      </c>
      <c r="C116" s="35" t="s">
        <v>181</v>
      </c>
      <c r="D116" s="29" t="s">
        <v>81</v>
      </c>
      <c r="E116" s="29">
        <v>379</v>
      </c>
      <c r="F116" s="29">
        <v>237</v>
      </c>
      <c r="G116" s="30">
        <v>62.532981530343015</v>
      </c>
      <c r="H116" s="29">
        <v>142</v>
      </c>
      <c r="I116" s="30">
        <v>37.46701846965699</v>
      </c>
      <c r="J116" s="31">
        <v>1.6690140845070423</v>
      </c>
      <c r="K116" s="29">
        <v>1377</v>
      </c>
      <c r="L116" s="29">
        <v>675</v>
      </c>
      <c r="M116" s="32">
        <v>49.01960784313725</v>
      </c>
      <c r="N116" s="29">
        <v>702</v>
      </c>
      <c r="O116" s="32">
        <v>50.98039215686274</v>
      </c>
    </row>
    <row r="117" spans="1:15" s="47" customFormat="1" ht="12.75">
      <c r="A117" s="40"/>
      <c r="B117" s="41" t="s">
        <v>18</v>
      </c>
      <c r="C117" s="40"/>
      <c r="D117" s="42"/>
      <c r="E117" s="43">
        <v>103464</v>
      </c>
      <c r="F117" s="43">
        <v>65123</v>
      </c>
      <c r="G117" s="44">
        <v>62.94266604809402</v>
      </c>
      <c r="H117" s="43">
        <v>38341</v>
      </c>
      <c r="I117" s="44">
        <v>37.05733395190598</v>
      </c>
      <c r="J117" s="45">
        <v>1.698521165332151</v>
      </c>
      <c r="K117" s="42">
        <v>422206</v>
      </c>
      <c r="L117" s="43">
        <v>209655</v>
      </c>
      <c r="M117" s="46">
        <v>49.657039454673786</v>
      </c>
      <c r="N117" s="43">
        <v>212551</v>
      </c>
      <c r="O117" s="46">
        <v>50.34296054532621</v>
      </c>
    </row>
  </sheetData>
  <sheetProtection/>
  <autoFilter ref="A1:O116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15" bestFit="1" customWidth="1"/>
    <col min="2" max="2" width="105.7109375" style="15" bestFit="1" customWidth="1"/>
    <col min="3" max="16384" width="9.140625" style="15" customWidth="1"/>
  </cols>
  <sheetData>
    <row r="1" spans="1:2" ht="12.75">
      <c r="A1" s="14" t="s">
        <v>26</v>
      </c>
      <c r="B1" s="14" t="s">
        <v>27</v>
      </c>
    </row>
    <row r="2" spans="1:2" ht="12.75">
      <c r="A2" s="16" t="s">
        <v>28</v>
      </c>
      <c r="B2" s="17" t="s">
        <v>29</v>
      </c>
    </row>
    <row r="3" spans="1:2" ht="12.75">
      <c r="A3" s="16" t="s">
        <v>30</v>
      </c>
      <c r="B3" s="17" t="s">
        <v>31</v>
      </c>
    </row>
    <row r="4" spans="1:2" ht="12.75">
      <c r="A4" s="18" t="s">
        <v>32</v>
      </c>
      <c r="B4" s="17" t="s">
        <v>33</v>
      </c>
    </row>
    <row r="5" spans="1:2" ht="12.75">
      <c r="A5" s="18" t="s">
        <v>34</v>
      </c>
      <c r="B5" s="17" t="s">
        <v>35</v>
      </c>
    </row>
    <row r="6" spans="1:2" ht="12.75">
      <c r="A6" s="49" t="s">
        <v>189</v>
      </c>
      <c r="B6" s="17" t="s">
        <v>190</v>
      </c>
    </row>
    <row r="7" spans="1:2" ht="12.75">
      <c r="A7" s="50" t="s">
        <v>191</v>
      </c>
      <c r="B7" s="17" t="s">
        <v>192</v>
      </c>
    </row>
    <row r="8" spans="1:2" ht="12.75">
      <c r="A8" s="49" t="s">
        <v>193</v>
      </c>
      <c r="B8" s="17" t="s">
        <v>194</v>
      </c>
    </row>
    <row r="9" spans="1:2" ht="12.75">
      <c r="A9" s="50" t="s">
        <v>195</v>
      </c>
      <c r="B9" s="17" t="s">
        <v>196</v>
      </c>
    </row>
    <row r="10" spans="1:2" ht="12.75">
      <c r="A10" s="49" t="s">
        <v>197</v>
      </c>
      <c r="B10" s="17" t="s">
        <v>198</v>
      </c>
    </row>
    <row r="11" spans="1:2" ht="12.75">
      <c r="A11" s="50" t="s">
        <v>199</v>
      </c>
      <c r="B11" s="17" t="s">
        <v>200</v>
      </c>
    </row>
    <row r="12" spans="1:2" ht="12.75">
      <c r="A12" s="49" t="s">
        <v>201</v>
      </c>
      <c r="B12" s="17" t="s">
        <v>202</v>
      </c>
    </row>
    <row r="13" spans="1:2" ht="12.75">
      <c r="A13" s="50" t="s">
        <v>203</v>
      </c>
      <c r="B13" s="17" t="s">
        <v>204</v>
      </c>
    </row>
    <row r="14" spans="1:2" ht="12.75">
      <c r="A14" s="49" t="s">
        <v>205</v>
      </c>
      <c r="B14" s="17" t="s">
        <v>206</v>
      </c>
    </row>
    <row r="15" spans="1:2" ht="12.75">
      <c r="A15" s="50" t="s">
        <v>207</v>
      </c>
      <c r="B15" s="17" t="s">
        <v>208</v>
      </c>
    </row>
    <row r="16" spans="1:2" ht="12.75">
      <c r="A16" s="49" t="s">
        <v>209</v>
      </c>
      <c r="B16" s="17" t="s">
        <v>210</v>
      </c>
    </row>
    <row r="17" spans="1:2" ht="12.75">
      <c r="A17" s="50" t="s">
        <v>211</v>
      </c>
      <c r="B17" s="17" t="s">
        <v>212</v>
      </c>
    </row>
    <row r="18" spans="1:2" ht="12.75">
      <c r="A18" s="16" t="s">
        <v>213</v>
      </c>
      <c r="B18" s="17" t="s">
        <v>214</v>
      </c>
    </row>
    <row r="19" spans="1:2" ht="12.75">
      <c r="A19" s="16" t="s">
        <v>215</v>
      </c>
      <c r="B19" s="17" t="s">
        <v>216</v>
      </c>
    </row>
    <row r="20" spans="1:2" ht="12.75">
      <c r="A20" s="26" t="s">
        <v>46</v>
      </c>
      <c r="B20" s="17" t="s">
        <v>47</v>
      </c>
    </row>
    <row r="21" spans="1:2" ht="12.75">
      <c r="A21" s="26" t="s">
        <v>217</v>
      </c>
      <c r="B21" s="17" t="s">
        <v>218</v>
      </c>
    </row>
    <row r="22" spans="1:2" ht="12.75">
      <c r="A22" s="26" t="s">
        <v>219</v>
      </c>
      <c r="B22" s="17" t="s">
        <v>220</v>
      </c>
    </row>
    <row r="23" spans="1:2" ht="12.75">
      <c r="A23" s="26" t="s">
        <v>221</v>
      </c>
      <c r="B23" s="17" t="s">
        <v>222</v>
      </c>
    </row>
    <row r="24" spans="1:2" ht="12.75">
      <c r="A24" s="26" t="s">
        <v>223</v>
      </c>
      <c r="B24" s="17" t="s">
        <v>224</v>
      </c>
    </row>
    <row r="25" spans="1:2" ht="12.75">
      <c r="A25" s="26" t="s">
        <v>225</v>
      </c>
      <c r="B25" s="17" t="s">
        <v>226</v>
      </c>
    </row>
    <row r="26" spans="1:2" ht="12.75">
      <c r="A26" s="26" t="s">
        <v>227</v>
      </c>
      <c r="B26" s="17" t="s">
        <v>228</v>
      </c>
    </row>
    <row r="27" spans="1:2" ht="12.75">
      <c r="A27" s="26" t="s">
        <v>229</v>
      </c>
      <c r="B27" s="17" t="s">
        <v>230</v>
      </c>
    </row>
    <row r="28" spans="1:2" ht="12.75">
      <c r="A28" s="26" t="s">
        <v>231</v>
      </c>
      <c r="B28" s="17" t="s">
        <v>232</v>
      </c>
    </row>
    <row r="29" spans="1:2" ht="12.75">
      <c r="A29" s="26" t="s">
        <v>233</v>
      </c>
      <c r="B29" s="17" t="s">
        <v>234</v>
      </c>
    </row>
    <row r="30" spans="1:2" ht="12.75">
      <c r="A30" s="26" t="s">
        <v>235</v>
      </c>
      <c r="B30" s="17" t="s">
        <v>236</v>
      </c>
    </row>
    <row r="31" spans="1:2" ht="12.75">
      <c r="A31" s="51"/>
      <c r="B31" s="52"/>
    </row>
    <row r="32" spans="1:2" ht="12.75">
      <c r="A32" s="21" t="s">
        <v>56</v>
      </c>
      <c r="B32" s="22" t="s">
        <v>57</v>
      </c>
    </row>
    <row r="33" ht="12.75">
      <c r="B33" s="23" t="s">
        <v>58</v>
      </c>
    </row>
    <row r="34" ht="12.75">
      <c r="B34" s="15" t="s">
        <v>59</v>
      </c>
    </row>
    <row r="36" ht="12.75">
      <c r="B36" s="22" t="s">
        <v>60</v>
      </c>
    </row>
    <row r="37" ht="12.75">
      <c r="B37" s="15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33" bestFit="1" customWidth="1"/>
    <col min="2" max="2" width="15.8515625" style="33" bestFit="1" customWidth="1"/>
    <col min="3" max="3" width="15.28125" style="33" customWidth="1"/>
    <col min="4" max="4" width="11.421875" style="48" customWidth="1"/>
    <col min="5" max="19" width="8.7109375" style="33" customWidth="1"/>
    <col min="20" max="28" width="8.7109375" style="48" customWidth="1"/>
    <col min="29" max="16384" width="9.140625" style="33" customWidth="1"/>
  </cols>
  <sheetData>
    <row r="1" spans="1:30" ht="12.75">
      <c r="A1" s="24"/>
      <c r="B1" s="25" t="s">
        <v>28</v>
      </c>
      <c r="C1" s="25" t="s">
        <v>30</v>
      </c>
      <c r="D1" s="26" t="s">
        <v>32</v>
      </c>
      <c r="E1" s="26" t="s">
        <v>34</v>
      </c>
      <c r="F1" s="53" t="s">
        <v>189</v>
      </c>
      <c r="G1" s="54" t="s">
        <v>191</v>
      </c>
      <c r="H1" s="53" t="s">
        <v>193</v>
      </c>
      <c r="I1" s="54" t="s">
        <v>195</v>
      </c>
      <c r="J1" s="53" t="s">
        <v>197</v>
      </c>
      <c r="K1" s="54" t="s">
        <v>199</v>
      </c>
      <c r="L1" s="53" t="s">
        <v>201</v>
      </c>
      <c r="M1" s="54" t="s">
        <v>203</v>
      </c>
      <c r="N1" s="53" t="s">
        <v>205</v>
      </c>
      <c r="O1" s="54" t="s">
        <v>207</v>
      </c>
      <c r="P1" s="53" t="s">
        <v>209</v>
      </c>
      <c r="Q1" s="54" t="s">
        <v>211</v>
      </c>
      <c r="R1" s="53" t="s">
        <v>213</v>
      </c>
      <c r="S1" s="54" t="s">
        <v>215</v>
      </c>
      <c r="T1" s="26" t="s">
        <v>46</v>
      </c>
      <c r="U1" s="26" t="s">
        <v>217</v>
      </c>
      <c r="V1" s="26" t="s">
        <v>219</v>
      </c>
      <c r="W1" s="26" t="s">
        <v>221</v>
      </c>
      <c r="X1" s="26" t="s">
        <v>223</v>
      </c>
      <c r="Y1" s="26" t="s">
        <v>225</v>
      </c>
      <c r="Z1" s="26" t="s">
        <v>227</v>
      </c>
      <c r="AA1" s="26" t="s">
        <v>229</v>
      </c>
      <c r="AB1" s="26" t="s">
        <v>231</v>
      </c>
      <c r="AC1" s="26" t="s">
        <v>233</v>
      </c>
      <c r="AD1" s="26" t="s">
        <v>235</v>
      </c>
    </row>
    <row r="2" spans="1:34" ht="12.75">
      <c r="A2" s="35" t="s">
        <v>237</v>
      </c>
      <c r="B2" s="28" t="s">
        <v>62</v>
      </c>
      <c r="C2" s="28" t="s">
        <v>62</v>
      </c>
      <c r="D2" s="29" t="s">
        <v>63</v>
      </c>
      <c r="E2" s="29">
        <v>1265</v>
      </c>
      <c r="F2" s="29">
        <v>253</v>
      </c>
      <c r="G2" s="30">
        <v>20</v>
      </c>
      <c r="H2" s="29">
        <v>60</v>
      </c>
      <c r="I2" s="30">
        <v>4.743083003952568</v>
      </c>
      <c r="J2" s="29">
        <v>928</v>
      </c>
      <c r="K2" s="30">
        <v>73.3596837944664</v>
      </c>
      <c r="L2" s="29">
        <v>0</v>
      </c>
      <c r="M2" s="30">
        <v>0</v>
      </c>
      <c r="N2" s="29">
        <v>0</v>
      </c>
      <c r="O2" s="30">
        <v>0</v>
      </c>
      <c r="P2" s="29">
        <v>12</v>
      </c>
      <c r="Q2" s="30">
        <v>0.9486166007905139</v>
      </c>
      <c r="R2" s="29">
        <v>12</v>
      </c>
      <c r="S2" s="30">
        <v>0.9486166007905139</v>
      </c>
      <c r="T2" s="29">
        <v>4293</v>
      </c>
      <c r="U2" s="29">
        <v>1210</v>
      </c>
      <c r="V2" s="30">
        <v>28.185418122525043</v>
      </c>
      <c r="W2" s="29">
        <v>179</v>
      </c>
      <c r="X2" s="30">
        <v>4.169578383414861</v>
      </c>
      <c r="Y2" s="29">
        <v>2838</v>
      </c>
      <c r="Z2" s="30">
        <v>66.10761705101328</v>
      </c>
      <c r="AA2" s="29">
        <v>45</v>
      </c>
      <c r="AB2" s="30">
        <v>1.0482180293501049</v>
      </c>
      <c r="AC2" s="29">
        <v>21</v>
      </c>
      <c r="AD2" s="30">
        <v>0.4891684136967156</v>
      </c>
      <c r="AE2" s="38"/>
      <c r="AF2" s="38"/>
      <c r="AG2" s="38"/>
      <c r="AH2" s="38"/>
    </row>
    <row r="3" spans="1:34" ht="12.75">
      <c r="A3" s="35" t="s">
        <v>238</v>
      </c>
      <c r="B3" s="28" t="s">
        <v>64</v>
      </c>
      <c r="C3" s="28" t="s">
        <v>62</v>
      </c>
      <c r="D3" s="29" t="s">
        <v>63</v>
      </c>
      <c r="E3" s="29">
        <v>473</v>
      </c>
      <c r="F3" s="29">
        <v>2</v>
      </c>
      <c r="G3" s="30">
        <v>0.42283298097251587</v>
      </c>
      <c r="H3" s="29">
        <v>6</v>
      </c>
      <c r="I3" s="30">
        <v>1.2684989429175475</v>
      </c>
      <c r="J3" s="29">
        <v>464</v>
      </c>
      <c r="K3" s="30">
        <v>98.09725158562368</v>
      </c>
      <c r="L3" s="29">
        <v>1</v>
      </c>
      <c r="M3" s="30">
        <v>0.21141649048625794</v>
      </c>
      <c r="N3" s="29">
        <v>0</v>
      </c>
      <c r="O3" s="30">
        <v>0</v>
      </c>
      <c r="P3" s="29">
        <v>0</v>
      </c>
      <c r="Q3" s="30">
        <v>0</v>
      </c>
      <c r="R3" s="29">
        <v>0</v>
      </c>
      <c r="S3" s="30">
        <v>0</v>
      </c>
      <c r="T3" s="29">
        <v>1437</v>
      </c>
      <c r="U3" s="29">
        <v>133</v>
      </c>
      <c r="V3" s="30">
        <v>9.255393180236604</v>
      </c>
      <c r="W3" s="29">
        <v>58</v>
      </c>
      <c r="X3" s="30">
        <v>4.036186499652053</v>
      </c>
      <c r="Y3" s="29">
        <v>1239</v>
      </c>
      <c r="Z3" s="30">
        <v>86.22129436325679</v>
      </c>
      <c r="AA3" s="29">
        <v>3</v>
      </c>
      <c r="AB3" s="30">
        <v>0.20876826722338201</v>
      </c>
      <c r="AC3" s="29">
        <v>4</v>
      </c>
      <c r="AD3" s="30">
        <v>0.2783576896311761</v>
      </c>
      <c r="AE3" s="38"/>
      <c r="AF3" s="38"/>
      <c r="AG3" s="38"/>
      <c r="AH3" s="38"/>
    </row>
    <row r="4" spans="1:34" ht="12.75">
      <c r="A4" s="35" t="s">
        <v>239</v>
      </c>
      <c r="B4" s="28" t="s">
        <v>65</v>
      </c>
      <c r="C4" s="28" t="s">
        <v>62</v>
      </c>
      <c r="D4" s="29" t="s">
        <v>63</v>
      </c>
      <c r="E4" s="29">
        <v>1040</v>
      </c>
      <c r="F4" s="29">
        <v>1035</v>
      </c>
      <c r="G4" s="30">
        <v>99.51923076923077</v>
      </c>
      <c r="H4" s="29">
        <v>4</v>
      </c>
      <c r="I4" s="30">
        <v>0.38461538461538464</v>
      </c>
      <c r="J4" s="29">
        <v>0</v>
      </c>
      <c r="K4" s="30">
        <v>0</v>
      </c>
      <c r="L4" s="29">
        <v>0</v>
      </c>
      <c r="M4" s="30">
        <v>0</v>
      </c>
      <c r="N4" s="29">
        <v>0</v>
      </c>
      <c r="O4" s="30">
        <v>0</v>
      </c>
      <c r="P4" s="29">
        <v>1</v>
      </c>
      <c r="Q4" s="30">
        <v>0.09615384615384616</v>
      </c>
      <c r="R4" s="29">
        <v>0</v>
      </c>
      <c r="S4" s="30">
        <v>0</v>
      </c>
      <c r="T4" s="29">
        <v>3963</v>
      </c>
      <c r="U4" s="29">
        <v>3859</v>
      </c>
      <c r="V4" s="30">
        <v>97.37572546050971</v>
      </c>
      <c r="W4" s="29">
        <v>72</v>
      </c>
      <c r="X4" s="30">
        <v>1.8168054504163513</v>
      </c>
      <c r="Y4" s="29">
        <v>24</v>
      </c>
      <c r="Z4" s="30">
        <v>0.6056018168054504</v>
      </c>
      <c r="AA4" s="29">
        <v>3</v>
      </c>
      <c r="AB4" s="30">
        <v>0.0757002271006813</v>
      </c>
      <c r="AC4" s="29">
        <v>5</v>
      </c>
      <c r="AD4" s="30">
        <v>0.12616704516780217</v>
      </c>
      <c r="AE4" s="38"/>
      <c r="AF4" s="38"/>
      <c r="AG4" s="38"/>
      <c r="AH4" s="38"/>
    </row>
    <row r="5" spans="1:34" ht="12.75">
      <c r="A5" s="35" t="s">
        <v>240</v>
      </c>
      <c r="B5" s="28" t="s">
        <v>66</v>
      </c>
      <c r="C5" s="28" t="s">
        <v>62</v>
      </c>
      <c r="D5" s="29" t="s">
        <v>63</v>
      </c>
      <c r="E5" s="29">
        <v>251</v>
      </c>
      <c r="F5" s="29">
        <v>172</v>
      </c>
      <c r="G5" s="30">
        <v>68.52589641434263</v>
      </c>
      <c r="H5" s="29">
        <v>15</v>
      </c>
      <c r="I5" s="30">
        <v>5.9760956175298805</v>
      </c>
      <c r="J5" s="29">
        <v>64</v>
      </c>
      <c r="K5" s="30">
        <v>25.49800796812749</v>
      </c>
      <c r="L5" s="29">
        <v>0</v>
      </c>
      <c r="M5" s="30">
        <v>0</v>
      </c>
      <c r="N5" s="29">
        <v>0</v>
      </c>
      <c r="O5" s="30">
        <v>0</v>
      </c>
      <c r="P5" s="29">
        <v>0</v>
      </c>
      <c r="Q5" s="30">
        <v>0</v>
      </c>
      <c r="R5" s="29">
        <v>0</v>
      </c>
      <c r="S5" s="30">
        <v>0</v>
      </c>
      <c r="T5" s="29">
        <v>1951</v>
      </c>
      <c r="U5" s="29">
        <v>1368</v>
      </c>
      <c r="V5" s="30">
        <v>70.11788826242953</v>
      </c>
      <c r="W5" s="29">
        <v>128</v>
      </c>
      <c r="X5" s="30">
        <v>6.560738083034341</v>
      </c>
      <c r="Y5" s="29">
        <v>443</v>
      </c>
      <c r="Z5" s="30">
        <v>22.706304459251665</v>
      </c>
      <c r="AA5" s="29">
        <v>4</v>
      </c>
      <c r="AB5" s="30">
        <v>0.20502306509482315</v>
      </c>
      <c r="AC5" s="29">
        <v>8</v>
      </c>
      <c r="AD5" s="30">
        <v>0.4100461301896463</v>
      </c>
      <c r="AE5" s="38"/>
      <c r="AF5" s="38"/>
      <c r="AG5" s="38"/>
      <c r="AH5" s="38"/>
    </row>
    <row r="6" spans="1:34" ht="12.75">
      <c r="A6" s="35" t="s">
        <v>241</v>
      </c>
      <c r="B6" s="28" t="s">
        <v>67</v>
      </c>
      <c r="C6" s="28" t="s">
        <v>62</v>
      </c>
      <c r="D6" s="29" t="s">
        <v>63</v>
      </c>
      <c r="E6" s="29">
        <v>1632</v>
      </c>
      <c r="F6" s="29">
        <v>642</v>
      </c>
      <c r="G6" s="30">
        <v>39.338235294117645</v>
      </c>
      <c r="H6" s="29">
        <v>74</v>
      </c>
      <c r="I6" s="30">
        <v>4.534313725490196</v>
      </c>
      <c r="J6" s="29">
        <v>798</v>
      </c>
      <c r="K6" s="30">
        <v>48.89705882352941</v>
      </c>
      <c r="L6" s="29">
        <v>0</v>
      </c>
      <c r="M6" s="30">
        <v>0</v>
      </c>
      <c r="N6" s="29">
        <v>0</v>
      </c>
      <c r="O6" s="30">
        <v>0</v>
      </c>
      <c r="P6" s="29">
        <v>66</v>
      </c>
      <c r="Q6" s="30">
        <v>4.044117647058823</v>
      </c>
      <c r="R6" s="29">
        <v>52</v>
      </c>
      <c r="S6" s="30">
        <v>3.1862745098039214</v>
      </c>
      <c r="T6" s="29">
        <v>7602</v>
      </c>
      <c r="U6" s="29">
        <v>3668</v>
      </c>
      <c r="V6" s="30">
        <v>48.25046040515654</v>
      </c>
      <c r="W6" s="29">
        <v>524</v>
      </c>
      <c r="X6" s="30">
        <v>6.892922915022362</v>
      </c>
      <c r="Y6" s="29">
        <v>3072</v>
      </c>
      <c r="Z6" s="30">
        <v>40.4104183109708</v>
      </c>
      <c r="AA6" s="29">
        <v>195</v>
      </c>
      <c r="AB6" s="30">
        <v>2.565114443567482</v>
      </c>
      <c r="AC6" s="29">
        <v>143</v>
      </c>
      <c r="AD6" s="30">
        <v>1.8810839252828202</v>
      </c>
      <c r="AE6" s="38"/>
      <c r="AF6" s="38"/>
      <c r="AG6" s="38"/>
      <c r="AH6" s="38"/>
    </row>
    <row r="7" spans="1:34" ht="12.75">
      <c r="A7" s="35" t="s">
        <v>242</v>
      </c>
      <c r="B7" s="28" t="s">
        <v>68</v>
      </c>
      <c r="C7" s="28" t="s">
        <v>62</v>
      </c>
      <c r="D7" s="29" t="s">
        <v>63</v>
      </c>
      <c r="E7" s="29">
        <v>188</v>
      </c>
      <c r="F7" s="29">
        <v>131</v>
      </c>
      <c r="G7" s="30">
        <v>69.68085106382979</v>
      </c>
      <c r="H7" s="29">
        <v>0</v>
      </c>
      <c r="I7" s="30">
        <v>0</v>
      </c>
      <c r="J7" s="29">
        <v>57</v>
      </c>
      <c r="K7" s="30">
        <v>30.319148936170215</v>
      </c>
      <c r="L7" s="29">
        <v>0</v>
      </c>
      <c r="M7" s="30">
        <v>0</v>
      </c>
      <c r="N7" s="29">
        <v>0</v>
      </c>
      <c r="O7" s="30">
        <v>0</v>
      </c>
      <c r="P7" s="29">
        <v>0</v>
      </c>
      <c r="Q7" s="30">
        <v>0</v>
      </c>
      <c r="R7" s="29">
        <v>0</v>
      </c>
      <c r="S7" s="30">
        <v>0</v>
      </c>
      <c r="T7" s="29">
        <v>728</v>
      </c>
      <c r="U7" s="29">
        <v>427</v>
      </c>
      <c r="V7" s="30">
        <v>58.65384615384615</v>
      </c>
      <c r="W7" s="29">
        <v>22</v>
      </c>
      <c r="X7" s="30">
        <v>3.021978021978022</v>
      </c>
      <c r="Y7" s="29">
        <v>278</v>
      </c>
      <c r="Z7" s="30">
        <v>38.18681318681318</v>
      </c>
      <c r="AA7" s="29">
        <v>0</v>
      </c>
      <c r="AB7" s="30">
        <v>0</v>
      </c>
      <c r="AC7" s="29">
        <v>1</v>
      </c>
      <c r="AD7" s="30">
        <v>0.13736263736263737</v>
      </c>
      <c r="AE7" s="38"/>
      <c r="AF7" s="38"/>
      <c r="AG7" s="38"/>
      <c r="AH7" s="38"/>
    </row>
    <row r="8" spans="1:34" ht="12.75">
      <c r="A8" s="35" t="s">
        <v>243</v>
      </c>
      <c r="B8" s="28" t="s">
        <v>69</v>
      </c>
      <c r="C8" s="28" t="s">
        <v>62</v>
      </c>
      <c r="D8" s="29" t="s">
        <v>63</v>
      </c>
      <c r="E8" s="29">
        <v>1884</v>
      </c>
      <c r="F8" s="29">
        <v>265</v>
      </c>
      <c r="G8" s="30">
        <v>14.065817409766455</v>
      </c>
      <c r="H8" s="29">
        <v>37</v>
      </c>
      <c r="I8" s="30">
        <v>1.9639065817409767</v>
      </c>
      <c r="J8" s="29">
        <v>1526</v>
      </c>
      <c r="K8" s="30">
        <v>80.99787685774947</v>
      </c>
      <c r="L8" s="29">
        <v>0</v>
      </c>
      <c r="M8" s="30">
        <v>0</v>
      </c>
      <c r="N8" s="29">
        <v>0</v>
      </c>
      <c r="O8" s="30">
        <v>0</v>
      </c>
      <c r="P8" s="29">
        <v>43</v>
      </c>
      <c r="Q8" s="30">
        <v>2.282377919320594</v>
      </c>
      <c r="R8" s="29">
        <v>13</v>
      </c>
      <c r="S8" s="30">
        <v>0.6900212314225054</v>
      </c>
      <c r="T8" s="29">
        <v>7215</v>
      </c>
      <c r="U8" s="29">
        <v>1355</v>
      </c>
      <c r="V8" s="30">
        <v>18.78031878031878</v>
      </c>
      <c r="W8" s="29">
        <v>332</v>
      </c>
      <c r="X8" s="30">
        <v>4.601524601524601</v>
      </c>
      <c r="Y8" s="29">
        <v>5355</v>
      </c>
      <c r="Z8" s="30">
        <v>74.22037422037423</v>
      </c>
      <c r="AA8" s="29">
        <v>136</v>
      </c>
      <c r="AB8" s="30">
        <v>1.884961884961885</v>
      </c>
      <c r="AC8" s="29">
        <v>37</v>
      </c>
      <c r="AD8" s="30">
        <v>0.5128205128205128</v>
      </c>
      <c r="AE8" s="38"/>
      <c r="AF8" s="38"/>
      <c r="AG8" s="38"/>
      <c r="AH8" s="38"/>
    </row>
    <row r="9" spans="1:34" ht="12.75">
      <c r="A9" s="35" t="s">
        <v>244</v>
      </c>
      <c r="B9" s="35" t="s">
        <v>70</v>
      </c>
      <c r="C9" s="35" t="s">
        <v>70</v>
      </c>
      <c r="D9" s="29" t="s">
        <v>71</v>
      </c>
      <c r="E9" s="29">
        <v>348</v>
      </c>
      <c r="F9" s="29">
        <v>178</v>
      </c>
      <c r="G9" s="30">
        <v>51.14942528735632</v>
      </c>
      <c r="H9" s="29">
        <v>133</v>
      </c>
      <c r="I9" s="30">
        <v>38.2183908045977</v>
      </c>
      <c r="J9" s="29">
        <v>14</v>
      </c>
      <c r="K9" s="30">
        <v>4.022988505747127</v>
      </c>
      <c r="L9" s="29">
        <v>1</v>
      </c>
      <c r="M9" s="30">
        <v>0.28735632183908044</v>
      </c>
      <c r="N9" s="29">
        <v>0</v>
      </c>
      <c r="O9" s="30">
        <v>0</v>
      </c>
      <c r="P9" s="29">
        <v>15</v>
      </c>
      <c r="Q9" s="30">
        <v>4.310344827586207</v>
      </c>
      <c r="R9" s="29">
        <v>7</v>
      </c>
      <c r="S9" s="30">
        <v>2.0114942528735633</v>
      </c>
      <c r="T9" s="29">
        <v>2584</v>
      </c>
      <c r="U9" s="29">
        <v>1676</v>
      </c>
      <c r="V9" s="30">
        <v>64.86068111455108</v>
      </c>
      <c r="W9" s="29">
        <v>749</v>
      </c>
      <c r="X9" s="30">
        <v>28.98606811145511</v>
      </c>
      <c r="Y9" s="29">
        <v>101</v>
      </c>
      <c r="Z9" s="30">
        <v>3.9086687306501546</v>
      </c>
      <c r="AA9" s="29">
        <v>44</v>
      </c>
      <c r="AB9" s="30">
        <v>1.7027863777089782</v>
      </c>
      <c r="AC9" s="29">
        <v>14</v>
      </c>
      <c r="AD9" s="30">
        <v>0.541795665634675</v>
      </c>
      <c r="AE9" s="38"/>
      <c r="AF9" s="38"/>
      <c r="AG9" s="38"/>
      <c r="AH9" s="38"/>
    </row>
    <row r="10" spans="1:34" ht="12.75">
      <c r="A10" s="35" t="s">
        <v>245</v>
      </c>
      <c r="B10" s="35" t="s">
        <v>72</v>
      </c>
      <c r="C10" s="35" t="s">
        <v>70</v>
      </c>
      <c r="D10" s="29" t="s">
        <v>71</v>
      </c>
      <c r="E10" s="29">
        <v>1495</v>
      </c>
      <c r="F10" s="29">
        <v>609</v>
      </c>
      <c r="G10" s="30">
        <v>40.735785953177256</v>
      </c>
      <c r="H10" s="29">
        <v>861</v>
      </c>
      <c r="I10" s="30">
        <v>57.591973244147155</v>
      </c>
      <c r="J10" s="29">
        <v>2</v>
      </c>
      <c r="K10" s="30">
        <v>0.13377926421404682</v>
      </c>
      <c r="L10" s="29">
        <v>0</v>
      </c>
      <c r="M10" s="30">
        <v>0</v>
      </c>
      <c r="N10" s="29">
        <v>0</v>
      </c>
      <c r="O10" s="30">
        <v>0</v>
      </c>
      <c r="P10" s="29">
        <v>20</v>
      </c>
      <c r="Q10" s="30">
        <v>1.3377926421404682</v>
      </c>
      <c r="R10" s="29">
        <v>3</v>
      </c>
      <c r="S10" s="30">
        <v>0.2006688963210702</v>
      </c>
      <c r="T10" s="29">
        <v>5537</v>
      </c>
      <c r="U10" s="29">
        <v>2981</v>
      </c>
      <c r="V10" s="30">
        <v>53.837818313165975</v>
      </c>
      <c r="W10" s="29">
        <v>2393</v>
      </c>
      <c r="X10" s="30">
        <v>43.218349286617304</v>
      </c>
      <c r="Y10" s="29">
        <v>58</v>
      </c>
      <c r="Z10" s="30">
        <v>1.0474986454758894</v>
      </c>
      <c r="AA10" s="29">
        <v>58</v>
      </c>
      <c r="AB10" s="30">
        <v>1.0474986454758894</v>
      </c>
      <c r="AC10" s="29">
        <v>47</v>
      </c>
      <c r="AD10" s="30">
        <v>0.8488351092649449</v>
      </c>
      <c r="AE10" s="38"/>
      <c r="AF10" s="38"/>
      <c r="AG10" s="38"/>
      <c r="AH10" s="38"/>
    </row>
    <row r="11" spans="1:34" ht="12.75">
      <c r="A11" s="35" t="s">
        <v>246</v>
      </c>
      <c r="B11" s="35" t="s">
        <v>73</v>
      </c>
      <c r="C11" s="35" t="s">
        <v>70</v>
      </c>
      <c r="D11" s="29" t="s">
        <v>71</v>
      </c>
      <c r="E11" s="29">
        <v>1163</v>
      </c>
      <c r="F11" s="29">
        <v>515</v>
      </c>
      <c r="G11" s="30">
        <v>44.28202923473775</v>
      </c>
      <c r="H11" s="29">
        <v>603</v>
      </c>
      <c r="I11" s="30">
        <v>51.84866723989682</v>
      </c>
      <c r="J11" s="29">
        <v>6</v>
      </c>
      <c r="K11" s="30">
        <v>0.5159071367153912</v>
      </c>
      <c r="L11" s="29">
        <v>0</v>
      </c>
      <c r="M11" s="30">
        <v>0</v>
      </c>
      <c r="N11" s="29">
        <v>1</v>
      </c>
      <c r="O11" s="30">
        <v>0.08598452278589853</v>
      </c>
      <c r="P11" s="29">
        <v>28</v>
      </c>
      <c r="Q11" s="30">
        <v>2.407566638005159</v>
      </c>
      <c r="R11" s="29">
        <v>10</v>
      </c>
      <c r="S11" s="30">
        <v>0.8598452278589854</v>
      </c>
      <c r="T11" s="29">
        <v>3679</v>
      </c>
      <c r="U11" s="29">
        <v>1869</v>
      </c>
      <c r="V11" s="30">
        <v>50.8018483283501</v>
      </c>
      <c r="W11" s="29">
        <v>1694</v>
      </c>
      <c r="X11" s="30">
        <v>46.04512095678173</v>
      </c>
      <c r="Y11" s="29">
        <v>39</v>
      </c>
      <c r="Z11" s="30">
        <v>1.0600706713780919</v>
      </c>
      <c r="AA11" s="29">
        <v>60</v>
      </c>
      <c r="AB11" s="30">
        <v>1.630877955966295</v>
      </c>
      <c r="AC11" s="29">
        <v>17</v>
      </c>
      <c r="AD11" s="30">
        <v>0.46208208752378366</v>
      </c>
      <c r="AE11" s="38"/>
      <c r="AF11" s="38"/>
      <c r="AG11" s="38"/>
      <c r="AH11" s="38"/>
    </row>
    <row r="12" spans="1:34" ht="12.75">
      <c r="A12" s="35" t="s">
        <v>247</v>
      </c>
      <c r="B12" s="35" t="s">
        <v>74</v>
      </c>
      <c r="C12" s="35" t="s">
        <v>70</v>
      </c>
      <c r="D12" s="29" t="s">
        <v>71</v>
      </c>
      <c r="E12" s="29">
        <v>369</v>
      </c>
      <c r="F12" s="29">
        <v>335</v>
      </c>
      <c r="G12" s="30">
        <v>90.78590785907859</v>
      </c>
      <c r="H12" s="29">
        <v>15</v>
      </c>
      <c r="I12" s="30">
        <v>4.0650406504065035</v>
      </c>
      <c r="J12" s="29">
        <v>3</v>
      </c>
      <c r="K12" s="30">
        <v>0.8130081300813009</v>
      </c>
      <c r="L12" s="29">
        <v>4</v>
      </c>
      <c r="M12" s="30">
        <v>1.084010840108401</v>
      </c>
      <c r="N12" s="29">
        <v>0</v>
      </c>
      <c r="O12" s="30">
        <v>0</v>
      </c>
      <c r="P12" s="29">
        <v>12</v>
      </c>
      <c r="Q12" s="30">
        <v>3.2520325203252036</v>
      </c>
      <c r="R12" s="29">
        <v>0</v>
      </c>
      <c r="S12" s="30">
        <v>0</v>
      </c>
      <c r="T12" s="29">
        <v>1112</v>
      </c>
      <c r="U12" s="29">
        <v>995</v>
      </c>
      <c r="V12" s="30">
        <v>89.47841726618705</v>
      </c>
      <c r="W12" s="29">
        <v>71</v>
      </c>
      <c r="X12" s="30">
        <v>6.384892086330936</v>
      </c>
      <c r="Y12" s="29">
        <v>5</v>
      </c>
      <c r="Z12" s="30">
        <v>0.44964028776978415</v>
      </c>
      <c r="AA12" s="29">
        <v>36</v>
      </c>
      <c r="AB12" s="30">
        <v>3.237410071942446</v>
      </c>
      <c r="AC12" s="29">
        <v>5</v>
      </c>
      <c r="AD12" s="30">
        <v>0.44964028776978415</v>
      </c>
      <c r="AE12" s="38"/>
      <c r="AF12" s="38"/>
      <c r="AG12" s="38"/>
      <c r="AH12" s="38"/>
    </row>
    <row r="13" spans="1:34" ht="12.75">
      <c r="A13" s="35" t="s">
        <v>248</v>
      </c>
      <c r="B13" s="35" t="s">
        <v>75</v>
      </c>
      <c r="C13" s="35" t="s">
        <v>70</v>
      </c>
      <c r="D13" s="29" t="s">
        <v>71</v>
      </c>
      <c r="E13" s="29">
        <v>693</v>
      </c>
      <c r="F13" s="29">
        <v>207</v>
      </c>
      <c r="G13" s="30">
        <v>29.87012987012987</v>
      </c>
      <c r="H13" s="29">
        <v>207</v>
      </c>
      <c r="I13" s="30">
        <v>29.87012987012987</v>
      </c>
      <c r="J13" s="29">
        <v>265</v>
      </c>
      <c r="K13" s="30">
        <v>38.23953823953824</v>
      </c>
      <c r="L13" s="29">
        <v>0</v>
      </c>
      <c r="M13" s="30">
        <v>0</v>
      </c>
      <c r="N13" s="29">
        <v>0</v>
      </c>
      <c r="O13" s="30">
        <v>0</v>
      </c>
      <c r="P13" s="29">
        <v>14</v>
      </c>
      <c r="Q13" s="30">
        <v>2.0202020202020203</v>
      </c>
      <c r="R13" s="29">
        <v>0</v>
      </c>
      <c r="S13" s="30">
        <v>0</v>
      </c>
      <c r="T13" s="29">
        <v>3490</v>
      </c>
      <c r="U13" s="29">
        <v>1691</v>
      </c>
      <c r="V13" s="30">
        <v>48.45272206303725</v>
      </c>
      <c r="W13" s="29">
        <v>688</v>
      </c>
      <c r="X13" s="30">
        <v>19.7134670487106</v>
      </c>
      <c r="Y13" s="29">
        <v>1048</v>
      </c>
      <c r="Z13" s="30">
        <v>30.028653295128937</v>
      </c>
      <c r="AA13" s="29">
        <v>53</v>
      </c>
      <c r="AB13" s="30">
        <v>1.518624641833811</v>
      </c>
      <c r="AC13" s="29">
        <v>10</v>
      </c>
      <c r="AD13" s="30">
        <v>0.28653295128939826</v>
      </c>
      <c r="AE13" s="38"/>
      <c r="AF13" s="38"/>
      <c r="AG13" s="38"/>
      <c r="AH13" s="38"/>
    </row>
    <row r="14" spans="1:34" ht="12.75">
      <c r="A14" s="35" t="s">
        <v>249</v>
      </c>
      <c r="B14" s="35" t="s">
        <v>76</v>
      </c>
      <c r="C14" s="35" t="s">
        <v>70</v>
      </c>
      <c r="D14" s="29" t="s">
        <v>71</v>
      </c>
      <c r="E14" s="29">
        <v>460</v>
      </c>
      <c r="F14" s="29">
        <v>440</v>
      </c>
      <c r="G14" s="30">
        <v>95.65217391304348</v>
      </c>
      <c r="H14" s="29">
        <v>6</v>
      </c>
      <c r="I14" s="30">
        <v>1.3043478260869565</v>
      </c>
      <c r="J14" s="29">
        <v>10</v>
      </c>
      <c r="K14" s="30">
        <v>2.1739130434782608</v>
      </c>
      <c r="L14" s="29">
        <v>1</v>
      </c>
      <c r="M14" s="30">
        <v>0.21739130434782608</v>
      </c>
      <c r="N14" s="29">
        <v>0</v>
      </c>
      <c r="O14" s="30">
        <v>0</v>
      </c>
      <c r="P14" s="29">
        <v>3</v>
      </c>
      <c r="Q14" s="30">
        <v>0.6521739130434783</v>
      </c>
      <c r="R14" s="29">
        <v>0</v>
      </c>
      <c r="S14" s="30">
        <v>0</v>
      </c>
      <c r="T14" s="29">
        <v>3383</v>
      </c>
      <c r="U14" s="29">
        <v>3095</v>
      </c>
      <c r="V14" s="30">
        <v>91.48684599467927</v>
      </c>
      <c r="W14" s="29">
        <v>164</v>
      </c>
      <c r="X14" s="30">
        <v>4.847768253029855</v>
      </c>
      <c r="Y14" s="29">
        <v>92</v>
      </c>
      <c r="Z14" s="30">
        <v>2.7194797516996747</v>
      </c>
      <c r="AA14" s="29">
        <v>23</v>
      </c>
      <c r="AB14" s="30">
        <v>0.6798699379249187</v>
      </c>
      <c r="AC14" s="29">
        <v>9</v>
      </c>
      <c r="AD14" s="30">
        <v>0.2660360626662725</v>
      </c>
      <c r="AE14" s="38"/>
      <c r="AF14" s="38"/>
      <c r="AG14" s="38"/>
      <c r="AH14" s="38"/>
    </row>
    <row r="15" spans="1:34" ht="12.75">
      <c r="A15" s="35" t="s">
        <v>250</v>
      </c>
      <c r="B15" s="35" t="s">
        <v>77</v>
      </c>
      <c r="C15" s="35" t="s">
        <v>70</v>
      </c>
      <c r="D15" s="29" t="s">
        <v>71</v>
      </c>
      <c r="E15" s="29">
        <v>1846</v>
      </c>
      <c r="F15" s="29">
        <v>687</v>
      </c>
      <c r="G15" s="30">
        <v>37.21560130010834</v>
      </c>
      <c r="H15" s="29">
        <v>1063</v>
      </c>
      <c r="I15" s="30">
        <v>57.58396533044421</v>
      </c>
      <c r="J15" s="29">
        <v>4</v>
      </c>
      <c r="K15" s="30">
        <v>0.21668472372697722</v>
      </c>
      <c r="L15" s="29">
        <v>2</v>
      </c>
      <c r="M15" s="30">
        <v>0.10834236186348861</v>
      </c>
      <c r="N15" s="29">
        <v>0</v>
      </c>
      <c r="O15" s="30">
        <v>0</v>
      </c>
      <c r="P15" s="29">
        <v>40</v>
      </c>
      <c r="Q15" s="30">
        <v>2.1668472372697725</v>
      </c>
      <c r="R15" s="29">
        <v>50</v>
      </c>
      <c r="S15" s="30">
        <v>2.7085590465872156</v>
      </c>
      <c r="T15" s="29">
        <v>6016</v>
      </c>
      <c r="U15" s="29">
        <v>2902</v>
      </c>
      <c r="V15" s="30">
        <v>48.23803191489361</v>
      </c>
      <c r="W15" s="29">
        <v>2763</v>
      </c>
      <c r="X15" s="30">
        <v>45.92752659574468</v>
      </c>
      <c r="Y15" s="29">
        <v>121</v>
      </c>
      <c r="Z15" s="30">
        <v>2.0113031914893615</v>
      </c>
      <c r="AA15" s="29">
        <v>94</v>
      </c>
      <c r="AB15" s="30">
        <v>1.5625</v>
      </c>
      <c r="AC15" s="29">
        <v>136</v>
      </c>
      <c r="AD15" s="30">
        <v>2.2606382978723407</v>
      </c>
      <c r="AE15" s="38"/>
      <c r="AF15" s="38"/>
      <c r="AG15" s="38"/>
      <c r="AH15" s="38"/>
    </row>
    <row r="16" spans="1:34" ht="12.75">
      <c r="A16" s="35" t="s">
        <v>251</v>
      </c>
      <c r="B16" s="35" t="s">
        <v>78</v>
      </c>
      <c r="C16" s="35" t="s">
        <v>70</v>
      </c>
      <c r="D16" s="29" t="s">
        <v>71</v>
      </c>
      <c r="E16" s="29">
        <v>642</v>
      </c>
      <c r="F16" s="29">
        <v>629</v>
      </c>
      <c r="G16" s="30">
        <v>97.97507788161994</v>
      </c>
      <c r="H16" s="29">
        <v>1</v>
      </c>
      <c r="I16" s="30">
        <v>0.1557632398753894</v>
      </c>
      <c r="J16" s="29">
        <v>2</v>
      </c>
      <c r="K16" s="30">
        <v>0.3115264797507788</v>
      </c>
      <c r="L16" s="29">
        <v>0</v>
      </c>
      <c r="M16" s="30">
        <v>0</v>
      </c>
      <c r="N16" s="29">
        <v>0</v>
      </c>
      <c r="O16" s="30">
        <v>0</v>
      </c>
      <c r="P16" s="29">
        <v>10</v>
      </c>
      <c r="Q16" s="30">
        <v>1.557632398753894</v>
      </c>
      <c r="R16" s="29">
        <v>0</v>
      </c>
      <c r="S16" s="30">
        <v>0</v>
      </c>
      <c r="T16" s="29">
        <v>3438</v>
      </c>
      <c r="U16" s="29">
        <v>3324</v>
      </c>
      <c r="V16" s="30">
        <v>96.68411867364746</v>
      </c>
      <c r="W16" s="29">
        <v>46</v>
      </c>
      <c r="X16" s="30">
        <v>1.3379872018615475</v>
      </c>
      <c r="Y16" s="29">
        <v>19</v>
      </c>
      <c r="Z16" s="30">
        <v>0.5526468877254218</v>
      </c>
      <c r="AA16" s="29">
        <v>42</v>
      </c>
      <c r="AB16" s="30">
        <v>1.2216404886561953</v>
      </c>
      <c r="AC16" s="29">
        <v>7</v>
      </c>
      <c r="AD16" s="30">
        <v>0.2036067481093659</v>
      </c>
      <c r="AE16" s="38"/>
      <c r="AF16" s="38"/>
      <c r="AG16" s="38"/>
      <c r="AH16" s="38"/>
    </row>
    <row r="17" spans="1:30" ht="12.75">
      <c r="A17" s="35" t="s">
        <v>252</v>
      </c>
      <c r="B17" s="35" t="s">
        <v>79</v>
      </c>
      <c r="C17" s="35" t="s">
        <v>80</v>
      </c>
      <c r="D17" s="36" t="s">
        <v>81</v>
      </c>
      <c r="E17" s="29">
        <v>445</v>
      </c>
      <c r="F17" s="29">
        <v>26</v>
      </c>
      <c r="G17" s="30">
        <v>5.842696629213483</v>
      </c>
      <c r="H17" s="29">
        <v>4</v>
      </c>
      <c r="I17" s="30">
        <v>0.8988764044943821</v>
      </c>
      <c r="J17" s="29">
        <v>395</v>
      </c>
      <c r="K17" s="30">
        <v>88.76404494382022</v>
      </c>
      <c r="L17" s="29">
        <v>0</v>
      </c>
      <c r="M17" s="30">
        <v>0</v>
      </c>
      <c r="N17" s="29">
        <v>1</v>
      </c>
      <c r="O17" s="30">
        <v>0.22471910112359553</v>
      </c>
      <c r="P17" s="29">
        <v>19</v>
      </c>
      <c r="Q17" s="30">
        <v>4.269662921348314</v>
      </c>
      <c r="R17" s="29">
        <v>0</v>
      </c>
      <c r="S17" s="30">
        <v>0</v>
      </c>
      <c r="T17" s="29">
        <v>1280</v>
      </c>
      <c r="U17" s="29">
        <v>325</v>
      </c>
      <c r="V17" s="30">
        <v>25.390625</v>
      </c>
      <c r="W17" s="29">
        <v>13</v>
      </c>
      <c r="X17" s="30">
        <v>1.015625</v>
      </c>
      <c r="Y17" s="29">
        <v>928</v>
      </c>
      <c r="Z17" s="30">
        <v>72.5</v>
      </c>
      <c r="AA17" s="36">
        <v>12</v>
      </c>
      <c r="AB17" s="30">
        <v>0.9375</v>
      </c>
      <c r="AC17" s="29">
        <v>2</v>
      </c>
      <c r="AD17" s="30">
        <v>0.15625</v>
      </c>
    </row>
    <row r="18" spans="1:30" ht="12.75">
      <c r="A18" s="35" t="s">
        <v>253</v>
      </c>
      <c r="B18" s="35" t="s">
        <v>80</v>
      </c>
      <c r="C18" s="35" t="s">
        <v>80</v>
      </c>
      <c r="D18" s="29" t="s">
        <v>82</v>
      </c>
      <c r="E18" s="29">
        <v>1216</v>
      </c>
      <c r="F18" s="29">
        <v>600</v>
      </c>
      <c r="G18" s="30">
        <v>49.34210526315789</v>
      </c>
      <c r="H18" s="29">
        <v>5</v>
      </c>
      <c r="I18" s="30">
        <v>0.41118421052631576</v>
      </c>
      <c r="J18" s="29">
        <v>521</v>
      </c>
      <c r="K18" s="30">
        <v>42.84539473684211</v>
      </c>
      <c r="L18" s="29">
        <v>0</v>
      </c>
      <c r="M18" s="30">
        <v>0</v>
      </c>
      <c r="N18" s="29">
        <v>0</v>
      </c>
      <c r="O18" s="30">
        <v>0</v>
      </c>
      <c r="P18" s="29">
        <v>86</v>
      </c>
      <c r="Q18" s="30">
        <v>7.072368421052631</v>
      </c>
      <c r="R18" s="29">
        <v>4</v>
      </c>
      <c r="S18" s="30">
        <v>0.3289473684210526</v>
      </c>
      <c r="T18" s="29">
        <v>4164</v>
      </c>
      <c r="U18" s="29">
        <v>2195</v>
      </c>
      <c r="V18" s="30">
        <v>52.713736791546594</v>
      </c>
      <c r="W18" s="29">
        <v>257</v>
      </c>
      <c r="X18" s="30">
        <v>6.171950048030739</v>
      </c>
      <c r="Y18" s="36">
        <v>1312</v>
      </c>
      <c r="Z18" s="30">
        <v>31.508165225744477</v>
      </c>
      <c r="AA18" s="29">
        <v>365</v>
      </c>
      <c r="AB18" s="30">
        <v>8.765609990393852</v>
      </c>
      <c r="AC18" s="29">
        <v>35</v>
      </c>
      <c r="AD18" s="30">
        <v>0.8405379442843419</v>
      </c>
    </row>
    <row r="19" spans="1:30" ht="12.75">
      <c r="A19" s="35" t="s">
        <v>254</v>
      </c>
      <c r="B19" s="35" t="s">
        <v>83</v>
      </c>
      <c r="C19" s="35" t="s">
        <v>80</v>
      </c>
      <c r="D19" s="29" t="s">
        <v>81</v>
      </c>
      <c r="E19" s="29">
        <v>379</v>
      </c>
      <c r="F19" s="29">
        <v>22</v>
      </c>
      <c r="G19" s="30">
        <v>5.804749340369393</v>
      </c>
      <c r="H19" s="29">
        <v>0</v>
      </c>
      <c r="I19" s="30">
        <v>0</v>
      </c>
      <c r="J19" s="29">
        <v>357</v>
      </c>
      <c r="K19" s="30">
        <v>94.1952506596306</v>
      </c>
      <c r="L19" s="29">
        <v>0</v>
      </c>
      <c r="M19" s="30">
        <v>0</v>
      </c>
      <c r="N19" s="29">
        <v>0</v>
      </c>
      <c r="O19" s="30">
        <v>0</v>
      </c>
      <c r="P19" s="29">
        <v>0</v>
      </c>
      <c r="Q19" s="30">
        <v>0</v>
      </c>
      <c r="R19" s="29">
        <v>0</v>
      </c>
      <c r="S19" s="30">
        <v>0</v>
      </c>
      <c r="T19" s="29">
        <v>885</v>
      </c>
      <c r="U19" s="29">
        <v>40</v>
      </c>
      <c r="V19" s="30">
        <v>4.519774011299435</v>
      </c>
      <c r="W19" s="29">
        <v>11</v>
      </c>
      <c r="X19" s="30">
        <v>1.2429378531073447</v>
      </c>
      <c r="Y19" s="29">
        <v>834</v>
      </c>
      <c r="Z19" s="30">
        <v>94.23728813559322</v>
      </c>
      <c r="AA19" s="29">
        <v>0</v>
      </c>
      <c r="AB19" s="30">
        <v>0</v>
      </c>
      <c r="AC19" s="29">
        <v>0</v>
      </c>
      <c r="AD19" s="30">
        <v>0</v>
      </c>
    </row>
    <row r="20" spans="1:30" ht="12.75">
      <c r="A20" s="35" t="s">
        <v>255</v>
      </c>
      <c r="B20" s="35" t="s">
        <v>84</v>
      </c>
      <c r="C20" s="35" t="s">
        <v>80</v>
      </c>
      <c r="D20" s="29" t="s">
        <v>81</v>
      </c>
      <c r="E20" s="29">
        <v>256</v>
      </c>
      <c r="F20" s="29">
        <v>17</v>
      </c>
      <c r="G20" s="30">
        <v>6.640625</v>
      </c>
      <c r="H20" s="29">
        <v>0</v>
      </c>
      <c r="I20" s="30">
        <v>0</v>
      </c>
      <c r="J20" s="29">
        <v>238</v>
      </c>
      <c r="K20" s="30">
        <v>92.96875</v>
      </c>
      <c r="L20" s="29">
        <v>0</v>
      </c>
      <c r="M20" s="30">
        <v>0</v>
      </c>
      <c r="N20" s="29">
        <v>0</v>
      </c>
      <c r="O20" s="30">
        <v>0</v>
      </c>
      <c r="P20" s="29">
        <v>1</v>
      </c>
      <c r="Q20" s="30">
        <v>0.390625</v>
      </c>
      <c r="R20" s="29">
        <v>0</v>
      </c>
      <c r="S20" s="30">
        <v>0</v>
      </c>
      <c r="T20" s="29">
        <v>642</v>
      </c>
      <c r="U20" s="29">
        <v>90</v>
      </c>
      <c r="V20" s="30">
        <v>14.018691588785046</v>
      </c>
      <c r="W20" s="29">
        <v>7</v>
      </c>
      <c r="X20" s="30">
        <v>1.0903426791277258</v>
      </c>
      <c r="Y20" s="29">
        <v>543</v>
      </c>
      <c r="Z20" s="30">
        <v>84.57943925233646</v>
      </c>
      <c r="AA20" s="29">
        <v>2</v>
      </c>
      <c r="AB20" s="30">
        <v>0.3115264797507788</v>
      </c>
      <c r="AC20" s="29">
        <v>0</v>
      </c>
      <c r="AD20" s="30">
        <v>0</v>
      </c>
    </row>
    <row r="21" spans="1:30" ht="12.75">
      <c r="A21" s="35" t="s">
        <v>256</v>
      </c>
      <c r="B21" s="35" t="s">
        <v>85</v>
      </c>
      <c r="C21" s="35" t="s">
        <v>80</v>
      </c>
      <c r="D21" s="29" t="s">
        <v>82</v>
      </c>
      <c r="E21" s="29">
        <v>372</v>
      </c>
      <c r="F21" s="29">
        <v>68</v>
      </c>
      <c r="G21" s="30">
        <v>18.27956989247312</v>
      </c>
      <c r="H21" s="29">
        <v>53</v>
      </c>
      <c r="I21" s="30">
        <v>14.24731182795699</v>
      </c>
      <c r="J21" s="29">
        <v>236</v>
      </c>
      <c r="K21" s="30">
        <v>63.44086021505376</v>
      </c>
      <c r="L21" s="29">
        <v>0</v>
      </c>
      <c r="M21" s="30">
        <v>0</v>
      </c>
      <c r="N21" s="29">
        <v>0</v>
      </c>
      <c r="O21" s="30">
        <v>0</v>
      </c>
      <c r="P21" s="29">
        <v>10</v>
      </c>
      <c r="Q21" s="30">
        <v>2.6881720430107525</v>
      </c>
      <c r="R21" s="29">
        <v>5</v>
      </c>
      <c r="S21" s="30">
        <v>1.3440860215053763</v>
      </c>
      <c r="T21" s="29">
        <v>1558</v>
      </c>
      <c r="U21" s="29">
        <v>564</v>
      </c>
      <c r="V21" s="30">
        <v>36.2002567394095</v>
      </c>
      <c r="W21" s="29">
        <v>51</v>
      </c>
      <c r="X21" s="30">
        <v>3.2734274711168165</v>
      </c>
      <c r="Y21" s="29">
        <v>917</v>
      </c>
      <c r="Z21" s="30">
        <v>58.85750962772786</v>
      </c>
      <c r="AA21" s="29">
        <v>20</v>
      </c>
      <c r="AB21" s="30">
        <v>1.2836970474967908</v>
      </c>
      <c r="AC21" s="29">
        <v>6</v>
      </c>
      <c r="AD21" s="30">
        <v>0.38510911424903727</v>
      </c>
    </row>
    <row r="22" spans="1:30" ht="12.75">
      <c r="A22" s="35" t="s">
        <v>257</v>
      </c>
      <c r="B22" s="35" t="s">
        <v>86</v>
      </c>
      <c r="C22" s="35" t="s">
        <v>80</v>
      </c>
      <c r="D22" s="29" t="s">
        <v>82</v>
      </c>
      <c r="E22" s="29">
        <v>281</v>
      </c>
      <c r="F22" s="29">
        <v>63</v>
      </c>
      <c r="G22" s="30">
        <v>22.419928825622776</v>
      </c>
      <c r="H22" s="29">
        <v>5</v>
      </c>
      <c r="I22" s="30">
        <v>1.7793594306049825</v>
      </c>
      <c r="J22" s="29">
        <v>205</v>
      </c>
      <c r="K22" s="30">
        <v>72.95373665480427</v>
      </c>
      <c r="L22" s="29">
        <v>2</v>
      </c>
      <c r="M22" s="30">
        <v>0.7117437722419928</v>
      </c>
      <c r="N22" s="29">
        <v>0</v>
      </c>
      <c r="O22" s="30">
        <v>0</v>
      </c>
      <c r="P22" s="29">
        <v>2</v>
      </c>
      <c r="Q22" s="30">
        <v>0.7117437722419928</v>
      </c>
      <c r="R22" s="29">
        <v>4</v>
      </c>
      <c r="S22" s="30">
        <v>1.4234875444839856</v>
      </c>
      <c r="T22" s="29">
        <v>1084</v>
      </c>
      <c r="U22" s="29">
        <v>333</v>
      </c>
      <c r="V22" s="30">
        <v>30.719557195571955</v>
      </c>
      <c r="W22" s="29">
        <v>15</v>
      </c>
      <c r="X22" s="30">
        <v>1.3837638376383763</v>
      </c>
      <c r="Y22" s="29">
        <v>721</v>
      </c>
      <c r="Z22" s="30">
        <v>66.5129151291513</v>
      </c>
      <c r="AA22" s="29">
        <v>6</v>
      </c>
      <c r="AB22" s="30">
        <v>0.5535055350553505</v>
      </c>
      <c r="AC22" s="29">
        <v>9</v>
      </c>
      <c r="AD22" s="30">
        <v>0.8302583025830259</v>
      </c>
    </row>
    <row r="23" spans="1:30" ht="12.75">
      <c r="A23" s="35" t="s">
        <v>258</v>
      </c>
      <c r="B23" s="35" t="s">
        <v>87</v>
      </c>
      <c r="C23" s="35" t="s">
        <v>80</v>
      </c>
      <c r="D23" s="29" t="s">
        <v>82</v>
      </c>
      <c r="E23" s="29">
        <v>674</v>
      </c>
      <c r="F23" s="29">
        <v>661</v>
      </c>
      <c r="G23" s="30">
        <v>98.07121661721068</v>
      </c>
      <c r="H23" s="29">
        <v>3</v>
      </c>
      <c r="I23" s="30">
        <v>0.44510385756676557</v>
      </c>
      <c r="J23" s="29">
        <v>0</v>
      </c>
      <c r="K23" s="30">
        <v>0</v>
      </c>
      <c r="L23" s="29">
        <v>0</v>
      </c>
      <c r="M23" s="30">
        <v>0</v>
      </c>
      <c r="N23" s="29">
        <v>0</v>
      </c>
      <c r="O23" s="30">
        <v>0</v>
      </c>
      <c r="P23" s="29">
        <v>8</v>
      </c>
      <c r="Q23" s="30">
        <v>1.1869436201780417</v>
      </c>
      <c r="R23" s="29">
        <v>2</v>
      </c>
      <c r="S23" s="30">
        <v>0.2967359050445104</v>
      </c>
      <c r="T23" s="29">
        <v>1880</v>
      </c>
      <c r="U23" s="29">
        <v>1808</v>
      </c>
      <c r="V23" s="30">
        <v>96.17021276595744</v>
      </c>
      <c r="W23" s="29">
        <v>11</v>
      </c>
      <c r="X23" s="30">
        <v>0.5851063829787234</v>
      </c>
      <c r="Y23" s="29">
        <v>40</v>
      </c>
      <c r="Z23" s="30">
        <v>2.127659574468085</v>
      </c>
      <c r="AA23" s="29">
        <v>18</v>
      </c>
      <c r="AB23" s="30">
        <v>0.9574468085106382</v>
      </c>
      <c r="AC23" s="29">
        <v>3</v>
      </c>
      <c r="AD23" s="30">
        <v>0.15957446808510636</v>
      </c>
    </row>
    <row r="24" spans="1:30" ht="12.75">
      <c r="A24" s="35" t="s">
        <v>259</v>
      </c>
      <c r="B24" s="35" t="s">
        <v>88</v>
      </c>
      <c r="C24" s="35" t="s">
        <v>80</v>
      </c>
      <c r="D24" s="29" t="s">
        <v>82</v>
      </c>
      <c r="E24" s="29">
        <v>435</v>
      </c>
      <c r="F24" s="29">
        <v>26</v>
      </c>
      <c r="G24" s="30">
        <v>5.977011494252873</v>
      </c>
      <c r="H24" s="29">
        <v>4</v>
      </c>
      <c r="I24" s="30">
        <v>0.9195402298850575</v>
      </c>
      <c r="J24" s="29">
        <v>405</v>
      </c>
      <c r="K24" s="30">
        <v>93.10344827586206</v>
      </c>
      <c r="L24" s="29">
        <v>0</v>
      </c>
      <c r="M24" s="30">
        <v>0</v>
      </c>
      <c r="N24" s="29">
        <v>0</v>
      </c>
      <c r="O24" s="30">
        <v>0</v>
      </c>
      <c r="P24" s="29">
        <v>0</v>
      </c>
      <c r="Q24" s="30">
        <v>0</v>
      </c>
      <c r="R24" s="29">
        <v>0</v>
      </c>
      <c r="S24" s="30">
        <v>0</v>
      </c>
      <c r="T24" s="29">
        <v>1085</v>
      </c>
      <c r="U24" s="29">
        <v>161</v>
      </c>
      <c r="V24" s="30">
        <v>14.838709677419354</v>
      </c>
      <c r="W24" s="29">
        <v>18</v>
      </c>
      <c r="X24" s="30">
        <v>1.6589861751152075</v>
      </c>
      <c r="Y24" s="29">
        <v>906</v>
      </c>
      <c r="Z24" s="30">
        <v>83.50230414746544</v>
      </c>
      <c r="AA24" s="29">
        <v>0</v>
      </c>
      <c r="AB24" s="30">
        <v>0</v>
      </c>
      <c r="AC24" s="29">
        <v>0</v>
      </c>
      <c r="AD24" s="30">
        <v>0</v>
      </c>
    </row>
    <row r="25" spans="1:30" ht="12.75">
      <c r="A25" s="35" t="s">
        <v>260</v>
      </c>
      <c r="B25" s="35" t="s">
        <v>89</v>
      </c>
      <c r="C25" s="35" t="s">
        <v>80</v>
      </c>
      <c r="D25" s="29" t="s">
        <v>82</v>
      </c>
      <c r="E25" s="29">
        <v>549</v>
      </c>
      <c r="F25" s="29">
        <v>530</v>
      </c>
      <c r="G25" s="30">
        <v>96.53916211293262</v>
      </c>
      <c r="H25" s="29">
        <v>3</v>
      </c>
      <c r="I25" s="30">
        <v>0.546448087431694</v>
      </c>
      <c r="J25" s="29">
        <v>0</v>
      </c>
      <c r="K25" s="30">
        <v>0</v>
      </c>
      <c r="L25" s="29">
        <v>0</v>
      </c>
      <c r="M25" s="30">
        <v>0</v>
      </c>
      <c r="N25" s="29">
        <v>0</v>
      </c>
      <c r="O25" s="30">
        <v>0</v>
      </c>
      <c r="P25" s="29">
        <v>16</v>
      </c>
      <c r="Q25" s="30">
        <v>2.914389799635701</v>
      </c>
      <c r="R25" s="29">
        <v>0</v>
      </c>
      <c r="S25" s="30">
        <v>0</v>
      </c>
      <c r="T25" s="29">
        <v>3017</v>
      </c>
      <c r="U25" s="29">
        <v>2848</v>
      </c>
      <c r="V25" s="30">
        <v>94.3984090155784</v>
      </c>
      <c r="W25" s="29">
        <v>28</v>
      </c>
      <c r="X25" s="30">
        <v>0.9280742459396751</v>
      </c>
      <c r="Y25" s="29">
        <v>108</v>
      </c>
      <c r="Z25" s="30">
        <v>3.5797149486244613</v>
      </c>
      <c r="AA25" s="29">
        <v>19</v>
      </c>
      <c r="AB25" s="30">
        <v>0.6297646668876367</v>
      </c>
      <c r="AC25" s="29">
        <v>14</v>
      </c>
      <c r="AD25" s="30">
        <v>0.46403712296983757</v>
      </c>
    </row>
    <row r="26" spans="1:30" ht="12.75">
      <c r="A26" s="35" t="s">
        <v>261</v>
      </c>
      <c r="B26" s="35" t="s">
        <v>90</v>
      </c>
      <c r="C26" s="35" t="s">
        <v>80</v>
      </c>
      <c r="D26" s="29" t="s">
        <v>81</v>
      </c>
      <c r="E26" s="29">
        <v>329</v>
      </c>
      <c r="F26" s="29">
        <v>106</v>
      </c>
      <c r="G26" s="30">
        <v>32.21884498480243</v>
      </c>
      <c r="H26" s="29">
        <v>185</v>
      </c>
      <c r="I26" s="30">
        <v>56.23100303951368</v>
      </c>
      <c r="J26" s="29">
        <v>4</v>
      </c>
      <c r="K26" s="30">
        <v>1.21580547112462</v>
      </c>
      <c r="L26" s="29">
        <v>0</v>
      </c>
      <c r="M26" s="30">
        <v>0</v>
      </c>
      <c r="N26" s="29">
        <v>0</v>
      </c>
      <c r="O26" s="30">
        <v>0</v>
      </c>
      <c r="P26" s="29">
        <v>9</v>
      </c>
      <c r="Q26" s="30">
        <v>2.735562310030395</v>
      </c>
      <c r="R26" s="29">
        <v>25</v>
      </c>
      <c r="S26" s="30">
        <v>7.598784194528875</v>
      </c>
      <c r="T26" s="29">
        <v>1355</v>
      </c>
      <c r="U26" s="29">
        <v>489</v>
      </c>
      <c r="V26" s="30">
        <v>36.08856088560886</v>
      </c>
      <c r="W26" s="29">
        <v>737</v>
      </c>
      <c r="X26" s="30">
        <v>54.39114391143911</v>
      </c>
      <c r="Y26" s="29">
        <v>40</v>
      </c>
      <c r="Z26" s="30">
        <v>2.952029520295203</v>
      </c>
      <c r="AA26" s="29">
        <v>9</v>
      </c>
      <c r="AB26" s="30">
        <v>0.6642066420664207</v>
      </c>
      <c r="AC26" s="29">
        <v>80</v>
      </c>
      <c r="AD26" s="30">
        <v>5.904059040590406</v>
      </c>
    </row>
    <row r="27" spans="1:30" ht="12.75">
      <c r="A27" s="35" t="s">
        <v>262</v>
      </c>
      <c r="B27" s="35" t="s">
        <v>91</v>
      </c>
      <c r="C27" s="35" t="s">
        <v>80</v>
      </c>
      <c r="D27" s="29" t="s">
        <v>81</v>
      </c>
      <c r="E27" s="29">
        <v>426</v>
      </c>
      <c r="F27" s="29">
        <v>423</v>
      </c>
      <c r="G27" s="30">
        <v>99.29577464788733</v>
      </c>
      <c r="H27" s="29">
        <v>0</v>
      </c>
      <c r="I27" s="30">
        <v>0</v>
      </c>
      <c r="J27" s="29">
        <v>3</v>
      </c>
      <c r="K27" s="30">
        <v>0.7042253521126761</v>
      </c>
      <c r="L27" s="29">
        <v>0</v>
      </c>
      <c r="M27" s="30">
        <v>0</v>
      </c>
      <c r="N27" s="29">
        <v>0</v>
      </c>
      <c r="O27" s="30">
        <v>0</v>
      </c>
      <c r="P27" s="29">
        <v>0</v>
      </c>
      <c r="Q27" s="30">
        <v>0</v>
      </c>
      <c r="R27" s="29">
        <v>0</v>
      </c>
      <c r="S27" s="30">
        <v>0</v>
      </c>
      <c r="T27" s="29">
        <v>1502</v>
      </c>
      <c r="U27" s="29">
        <v>1451</v>
      </c>
      <c r="V27" s="30">
        <v>96.60452729693742</v>
      </c>
      <c r="W27" s="29">
        <v>9</v>
      </c>
      <c r="X27" s="30">
        <v>0.5992010652463382</v>
      </c>
      <c r="Y27" s="29">
        <v>34</v>
      </c>
      <c r="Z27" s="30">
        <v>2.263648468708389</v>
      </c>
      <c r="AA27" s="29">
        <v>7</v>
      </c>
      <c r="AB27" s="30">
        <v>0.4660452729693742</v>
      </c>
      <c r="AC27" s="29">
        <v>1</v>
      </c>
      <c r="AD27" s="30">
        <v>0.06657789613848203</v>
      </c>
    </row>
    <row r="28" spans="1:30" ht="12.75">
      <c r="A28" s="35" t="s">
        <v>263</v>
      </c>
      <c r="B28" s="35" t="s">
        <v>92</v>
      </c>
      <c r="C28" s="35" t="s">
        <v>80</v>
      </c>
      <c r="D28" s="29" t="s">
        <v>81</v>
      </c>
      <c r="E28" s="29">
        <v>280</v>
      </c>
      <c r="F28" s="29">
        <v>280</v>
      </c>
      <c r="G28" s="30">
        <v>100</v>
      </c>
      <c r="H28" s="29">
        <v>0</v>
      </c>
      <c r="I28" s="30">
        <v>0</v>
      </c>
      <c r="J28" s="29">
        <v>0</v>
      </c>
      <c r="K28" s="30">
        <v>0</v>
      </c>
      <c r="L28" s="29">
        <v>0</v>
      </c>
      <c r="M28" s="30">
        <v>0</v>
      </c>
      <c r="N28" s="29">
        <v>0</v>
      </c>
      <c r="O28" s="30">
        <v>0</v>
      </c>
      <c r="P28" s="29">
        <v>0</v>
      </c>
      <c r="Q28" s="30">
        <v>0</v>
      </c>
      <c r="R28" s="29">
        <v>0</v>
      </c>
      <c r="S28" s="30">
        <v>0</v>
      </c>
      <c r="T28" s="29">
        <v>1103</v>
      </c>
      <c r="U28" s="29">
        <v>1053</v>
      </c>
      <c r="V28" s="30">
        <v>95.46690843155031</v>
      </c>
      <c r="W28" s="29">
        <v>8</v>
      </c>
      <c r="X28" s="30">
        <v>0.7252946509519492</v>
      </c>
      <c r="Y28" s="29">
        <v>35</v>
      </c>
      <c r="Z28" s="30">
        <v>3.1731640979147784</v>
      </c>
      <c r="AA28" s="29">
        <v>7</v>
      </c>
      <c r="AB28" s="30">
        <v>0.6346328195829556</v>
      </c>
      <c r="AC28" s="29">
        <v>0</v>
      </c>
      <c r="AD28" s="30">
        <v>0</v>
      </c>
    </row>
    <row r="29" spans="1:30" ht="12.75">
      <c r="A29" s="35" t="s">
        <v>264</v>
      </c>
      <c r="B29" s="35" t="s">
        <v>93</v>
      </c>
      <c r="C29" s="35" t="s">
        <v>80</v>
      </c>
      <c r="D29" s="29" t="s">
        <v>81</v>
      </c>
      <c r="E29" s="29">
        <v>181</v>
      </c>
      <c r="F29" s="29">
        <v>125</v>
      </c>
      <c r="G29" s="30">
        <v>69.06077348066299</v>
      </c>
      <c r="H29" s="29">
        <v>1</v>
      </c>
      <c r="I29" s="30">
        <v>0.5524861878453038</v>
      </c>
      <c r="J29" s="29">
        <v>55</v>
      </c>
      <c r="K29" s="30">
        <v>30.386740331491712</v>
      </c>
      <c r="L29" s="29">
        <v>0</v>
      </c>
      <c r="M29" s="30">
        <v>0</v>
      </c>
      <c r="N29" s="29">
        <v>0</v>
      </c>
      <c r="O29" s="30">
        <v>0</v>
      </c>
      <c r="P29" s="29">
        <v>0</v>
      </c>
      <c r="Q29" s="30">
        <v>0</v>
      </c>
      <c r="R29" s="29">
        <v>0</v>
      </c>
      <c r="S29" s="30">
        <v>0</v>
      </c>
      <c r="T29" s="29">
        <v>646</v>
      </c>
      <c r="U29" s="29">
        <v>520</v>
      </c>
      <c r="V29" s="30">
        <v>80.4953560371517</v>
      </c>
      <c r="W29" s="29">
        <v>14</v>
      </c>
      <c r="X29" s="30">
        <v>2.1671826625387</v>
      </c>
      <c r="Y29" s="29">
        <v>103</v>
      </c>
      <c r="Z29" s="30">
        <v>15.944272445820435</v>
      </c>
      <c r="AA29" s="29">
        <v>1</v>
      </c>
      <c r="AB29" s="30">
        <v>0.15479876160990713</v>
      </c>
      <c r="AC29" s="29">
        <v>8</v>
      </c>
      <c r="AD29" s="30">
        <v>1.238390092879257</v>
      </c>
    </row>
    <row r="30" spans="1:30" ht="12.75">
      <c r="A30" s="35" t="s">
        <v>265</v>
      </c>
      <c r="B30" s="35" t="s">
        <v>94</v>
      </c>
      <c r="C30" s="35" t="s">
        <v>80</v>
      </c>
      <c r="D30" s="29" t="s">
        <v>81</v>
      </c>
      <c r="E30" s="29">
        <v>168</v>
      </c>
      <c r="F30" s="29">
        <v>85</v>
      </c>
      <c r="G30" s="30">
        <v>50.595238095238095</v>
      </c>
      <c r="H30" s="29">
        <v>0</v>
      </c>
      <c r="I30" s="30">
        <v>0</v>
      </c>
      <c r="J30" s="29">
        <v>81</v>
      </c>
      <c r="K30" s="30">
        <v>48.214285714285715</v>
      </c>
      <c r="L30" s="29">
        <v>0</v>
      </c>
      <c r="M30" s="30">
        <v>0</v>
      </c>
      <c r="N30" s="29">
        <v>0</v>
      </c>
      <c r="O30" s="30">
        <v>0</v>
      </c>
      <c r="P30" s="29">
        <v>2</v>
      </c>
      <c r="Q30" s="30">
        <v>1.1904761904761905</v>
      </c>
      <c r="R30" s="29">
        <v>0</v>
      </c>
      <c r="S30" s="30">
        <v>0</v>
      </c>
      <c r="T30" s="29">
        <v>557</v>
      </c>
      <c r="U30" s="29">
        <v>299</v>
      </c>
      <c r="V30" s="30">
        <v>53.680430879712745</v>
      </c>
      <c r="W30" s="29">
        <v>5</v>
      </c>
      <c r="X30" s="30">
        <v>0.8976660682226212</v>
      </c>
      <c r="Y30" s="29">
        <v>250</v>
      </c>
      <c r="Z30" s="30">
        <v>44.88330341113106</v>
      </c>
      <c r="AA30" s="29">
        <v>3</v>
      </c>
      <c r="AB30" s="30">
        <v>0.5385996409335727</v>
      </c>
      <c r="AC30" s="29">
        <v>0</v>
      </c>
      <c r="AD30" s="30">
        <v>0</v>
      </c>
    </row>
    <row r="31" spans="1:30" ht="12.75">
      <c r="A31" s="35" t="s">
        <v>266</v>
      </c>
      <c r="B31" s="35" t="s">
        <v>95</v>
      </c>
      <c r="C31" s="35" t="s">
        <v>80</v>
      </c>
      <c r="D31" s="29" t="s">
        <v>81</v>
      </c>
      <c r="E31" s="29">
        <v>938</v>
      </c>
      <c r="F31" s="29">
        <v>515</v>
      </c>
      <c r="G31" s="30">
        <v>54.90405117270789</v>
      </c>
      <c r="H31" s="29">
        <v>307</v>
      </c>
      <c r="I31" s="30">
        <v>32.72921108742004</v>
      </c>
      <c r="J31" s="29">
        <v>37</v>
      </c>
      <c r="K31" s="30">
        <v>3.9445628997867805</v>
      </c>
      <c r="L31" s="29">
        <v>0</v>
      </c>
      <c r="M31" s="30">
        <v>0</v>
      </c>
      <c r="N31" s="29">
        <v>0</v>
      </c>
      <c r="O31" s="30">
        <v>0</v>
      </c>
      <c r="P31" s="29">
        <v>45</v>
      </c>
      <c r="Q31" s="30">
        <v>4.797441364605544</v>
      </c>
      <c r="R31" s="29">
        <v>34</v>
      </c>
      <c r="S31" s="30">
        <v>3.624733475479744</v>
      </c>
      <c r="T31" s="29">
        <v>4448</v>
      </c>
      <c r="U31" s="29">
        <v>2990</v>
      </c>
      <c r="V31" s="30">
        <v>67.22122302158273</v>
      </c>
      <c r="W31" s="29">
        <v>1116</v>
      </c>
      <c r="X31" s="30">
        <v>25.089928057553955</v>
      </c>
      <c r="Y31" s="29">
        <v>244</v>
      </c>
      <c r="Z31" s="30">
        <v>5.485611510791367</v>
      </c>
      <c r="AA31" s="29">
        <v>59</v>
      </c>
      <c r="AB31" s="30">
        <v>1.3264388489208634</v>
      </c>
      <c r="AC31" s="29">
        <v>39</v>
      </c>
      <c r="AD31" s="30">
        <v>0.876798561151079</v>
      </c>
    </row>
    <row r="32" spans="1:30" ht="12.75">
      <c r="A32" s="35" t="s">
        <v>267</v>
      </c>
      <c r="B32" s="35" t="s">
        <v>96</v>
      </c>
      <c r="C32" s="35" t="s">
        <v>80</v>
      </c>
      <c r="D32" s="29" t="s">
        <v>82</v>
      </c>
      <c r="E32" s="29">
        <v>601</v>
      </c>
      <c r="F32" s="29">
        <v>562</v>
      </c>
      <c r="G32" s="30">
        <v>93.5108153078203</v>
      </c>
      <c r="H32" s="29">
        <v>10</v>
      </c>
      <c r="I32" s="30">
        <v>1.6638935108153077</v>
      </c>
      <c r="J32" s="29">
        <v>0</v>
      </c>
      <c r="K32" s="30">
        <v>0</v>
      </c>
      <c r="L32" s="29">
        <v>0</v>
      </c>
      <c r="M32" s="30">
        <v>0</v>
      </c>
      <c r="N32" s="29">
        <v>0</v>
      </c>
      <c r="O32" s="30">
        <v>0</v>
      </c>
      <c r="P32" s="29">
        <v>22</v>
      </c>
      <c r="Q32" s="30">
        <v>3.6605657237936775</v>
      </c>
      <c r="R32" s="29">
        <v>7</v>
      </c>
      <c r="S32" s="30">
        <v>1.1647254575707155</v>
      </c>
      <c r="T32" s="29">
        <v>2464</v>
      </c>
      <c r="U32" s="29">
        <v>2253</v>
      </c>
      <c r="V32" s="30">
        <v>91.43668831168831</v>
      </c>
      <c r="W32" s="29">
        <v>24</v>
      </c>
      <c r="X32" s="30">
        <v>0.974025974025974</v>
      </c>
      <c r="Y32" s="29">
        <v>138</v>
      </c>
      <c r="Z32" s="30">
        <v>5.60064935064935</v>
      </c>
      <c r="AA32" s="29">
        <v>41</v>
      </c>
      <c r="AB32" s="30">
        <v>1.6639610389610389</v>
      </c>
      <c r="AC32" s="29">
        <v>8</v>
      </c>
      <c r="AD32" s="30">
        <v>0.3246753246753247</v>
      </c>
    </row>
    <row r="33" spans="1:30" ht="12.75">
      <c r="A33" s="35" t="s">
        <v>268</v>
      </c>
      <c r="B33" s="35" t="s">
        <v>97</v>
      </c>
      <c r="C33" s="35" t="s">
        <v>80</v>
      </c>
      <c r="D33" s="29" t="s">
        <v>81</v>
      </c>
      <c r="E33" s="29">
        <v>307</v>
      </c>
      <c r="F33" s="29">
        <v>109</v>
      </c>
      <c r="G33" s="30">
        <v>35.50488599348534</v>
      </c>
      <c r="H33" s="29">
        <v>0</v>
      </c>
      <c r="I33" s="30">
        <v>0</v>
      </c>
      <c r="J33" s="29">
        <v>142</v>
      </c>
      <c r="K33" s="30">
        <v>46.25407166123778</v>
      </c>
      <c r="L33" s="29">
        <v>0</v>
      </c>
      <c r="M33" s="30">
        <v>0</v>
      </c>
      <c r="N33" s="29">
        <v>0</v>
      </c>
      <c r="O33" s="30">
        <v>0</v>
      </c>
      <c r="P33" s="29">
        <v>3</v>
      </c>
      <c r="Q33" s="30">
        <v>0.9771986970684038</v>
      </c>
      <c r="R33" s="29">
        <v>53</v>
      </c>
      <c r="S33" s="30">
        <v>17.263843648208468</v>
      </c>
      <c r="T33" s="29">
        <v>1085</v>
      </c>
      <c r="U33" s="29">
        <v>595</v>
      </c>
      <c r="V33" s="30">
        <v>54.83870967741935</v>
      </c>
      <c r="W33" s="29">
        <v>10</v>
      </c>
      <c r="X33" s="30">
        <v>0.9216589861751152</v>
      </c>
      <c r="Y33" s="29">
        <v>442</v>
      </c>
      <c r="Z33" s="30">
        <v>40.73732718894009</v>
      </c>
      <c r="AA33" s="29">
        <v>4</v>
      </c>
      <c r="AB33" s="30">
        <v>0.3686635944700461</v>
      </c>
      <c r="AC33" s="29">
        <v>34</v>
      </c>
      <c r="AD33" s="30">
        <v>3.133640552995392</v>
      </c>
    </row>
    <row r="34" spans="1:30" ht="12.75">
      <c r="A34" s="35" t="s">
        <v>269</v>
      </c>
      <c r="B34" s="35" t="s">
        <v>98</v>
      </c>
      <c r="C34" s="35" t="s">
        <v>98</v>
      </c>
      <c r="D34" s="29" t="s">
        <v>99</v>
      </c>
      <c r="E34" s="29">
        <v>1063</v>
      </c>
      <c r="F34" s="29">
        <v>582</v>
      </c>
      <c r="G34" s="30">
        <v>54.75070555032926</v>
      </c>
      <c r="H34" s="29">
        <v>462</v>
      </c>
      <c r="I34" s="30">
        <v>43.461900282220135</v>
      </c>
      <c r="J34" s="29">
        <v>5</v>
      </c>
      <c r="K34" s="30">
        <v>0.4703668861712135</v>
      </c>
      <c r="L34" s="29">
        <v>0</v>
      </c>
      <c r="M34" s="30">
        <v>0</v>
      </c>
      <c r="N34" s="29">
        <v>0</v>
      </c>
      <c r="O34" s="30">
        <v>0</v>
      </c>
      <c r="P34" s="29">
        <v>14</v>
      </c>
      <c r="Q34" s="30">
        <v>1.317027281279398</v>
      </c>
      <c r="R34" s="29">
        <v>0</v>
      </c>
      <c r="S34" s="30">
        <v>0</v>
      </c>
      <c r="T34" s="29">
        <v>3724</v>
      </c>
      <c r="U34" s="29">
        <v>2338</v>
      </c>
      <c r="V34" s="30">
        <v>62.78195488721805</v>
      </c>
      <c r="W34" s="29">
        <v>1302</v>
      </c>
      <c r="X34" s="30">
        <v>34.962406015037594</v>
      </c>
      <c r="Y34" s="29">
        <v>35</v>
      </c>
      <c r="Z34" s="30">
        <v>0.9398496240601504</v>
      </c>
      <c r="AA34" s="29">
        <v>32</v>
      </c>
      <c r="AB34" s="30">
        <v>0.8592910848549946</v>
      </c>
      <c r="AC34" s="29">
        <v>17</v>
      </c>
      <c r="AD34" s="30">
        <v>0.45649838882921595</v>
      </c>
    </row>
    <row r="35" spans="1:30" ht="12.75">
      <c r="A35" s="35" t="s">
        <v>270</v>
      </c>
      <c r="B35" s="35" t="s">
        <v>100</v>
      </c>
      <c r="C35" s="35" t="s">
        <v>98</v>
      </c>
      <c r="D35" s="29" t="s">
        <v>99</v>
      </c>
      <c r="E35" s="29">
        <v>443</v>
      </c>
      <c r="F35" s="29">
        <v>441</v>
      </c>
      <c r="G35" s="30">
        <v>99.54853273137697</v>
      </c>
      <c r="H35" s="29">
        <v>2</v>
      </c>
      <c r="I35" s="30">
        <v>0.4514672686230248</v>
      </c>
      <c r="J35" s="29">
        <v>0</v>
      </c>
      <c r="K35" s="30">
        <v>0</v>
      </c>
      <c r="L35" s="29">
        <v>0</v>
      </c>
      <c r="M35" s="30">
        <v>0</v>
      </c>
      <c r="N35" s="29">
        <v>0</v>
      </c>
      <c r="O35" s="30">
        <v>0</v>
      </c>
      <c r="P35" s="29">
        <v>0</v>
      </c>
      <c r="Q35" s="30">
        <v>0</v>
      </c>
      <c r="R35" s="29">
        <v>0</v>
      </c>
      <c r="S35" s="30">
        <v>0</v>
      </c>
      <c r="T35" s="29">
        <v>1015</v>
      </c>
      <c r="U35" s="29">
        <v>994</v>
      </c>
      <c r="V35" s="30">
        <v>97.93103448275862</v>
      </c>
      <c r="W35" s="29">
        <v>13</v>
      </c>
      <c r="X35" s="30">
        <v>1.2807881773399015</v>
      </c>
      <c r="Y35" s="29">
        <v>2</v>
      </c>
      <c r="Z35" s="30">
        <v>0.19704433497536944</v>
      </c>
      <c r="AA35" s="29">
        <v>0</v>
      </c>
      <c r="AB35" s="30">
        <v>0</v>
      </c>
      <c r="AC35" s="29">
        <v>6</v>
      </c>
      <c r="AD35" s="30">
        <v>0.5911330049261084</v>
      </c>
    </row>
    <row r="36" spans="1:30" ht="12.75">
      <c r="A36" s="35" t="s">
        <v>271</v>
      </c>
      <c r="B36" s="35" t="s">
        <v>101</v>
      </c>
      <c r="C36" s="35" t="s">
        <v>98</v>
      </c>
      <c r="D36" s="29" t="s">
        <v>99</v>
      </c>
      <c r="E36" s="29">
        <v>943</v>
      </c>
      <c r="F36" s="29">
        <v>152</v>
      </c>
      <c r="G36" s="30">
        <v>16.118769883351007</v>
      </c>
      <c r="H36" s="29">
        <v>777</v>
      </c>
      <c r="I36" s="30">
        <v>82.39660657476139</v>
      </c>
      <c r="J36" s="29">
        <v>0</v>
      </c>
      <c r="K36" s="30">
        <v>0</v>
      </c>
      <c r="L36" s="29">
        <v>0</v>
      </c>
      <c r="M36" s="30">
        <v>0</v>
      </c>
      <c r="N36" s="29">
        <v>0</v>
      </c>
      <c r="O36" s="30">
        <v>0</v>
      </c>
      <c r="P36" s="29">
        <v>14</v>
      </c>
      <c r="Q36" s="30">
        <v>1.4846235418875928</v>
      </c>
      <c r="R36" s="29">
        <v>0</v>
      </c>
      <c r="S36" s="30">
        <v>0</v>
      </c>
      <c r="T36" s="29">
        <v>2620</v>
      </c>
      <c r="U36" s="29">
        <v>882</v>
      </c>
      <c r="V36" s="30">
        <v>33.664122137404576</v>
      </c>
      <c r="W36" s="29">
        <v>1693</v>
      </c>
      <c r="X36" s="30">
        <v>64.61832061068702</v>
      </c>
      <c r="Y36" s="29">
        <v>8</v>
      </c>
      <c r="Z36" s="30">
        <v>0.3053435114503817</v>
      </c>
      <c r="AA36" s="29">
        <v>33</v>
      </c>
      <c r="AB36" s="30">
        <v>1.2595419847328244</v>
      </c>
      <c r="AC36" s="29">
        <v>4</v>
      </c>
      <c r="AD36" s="30">
        <v>0.15267175572519084</v>
      </c>
    </row>
    <row r="37" spans="1:30" ht="12.75">
      <c r="A37" s="35" t="s">
        <v>272</v>
      </c>
      <c r="B37" s="35" t="s">
        <v>102</v>
      </c>
      <c r="C37" s="35" t="s">
        <v>98</v>
      </c>
      <c r="D37" s="29" t="s">
        <v>99</v>
      </c>
      <c r="E37" s="29">
        <v>705</v>
      </c>
      <c r="F37" s="29">
        <v>699</v>
      </c>
      <c r="G37" s="30">
        <v>99.14893617021276</v>
      </c>
      <c r="H37" s="29">
        <v>4</v>
      </c>
      <c r="I37" s="30">
        <v>0.5673758865248227</v>
      </c>
      <c r="J37" s="29">
        <v>0</v>
      </c>
      <c r="K37" s="30">
        <v>0</v>
      </c>
      <c r="L37" s="29">
        <v>0</v>
      </c>
      <c r="M37" s="30">
        <v>0</v>
      </c>
      <c r="N37" s="29">
        <v>0</v>
      </c>
      <c r="O37" s="30">
        <v>0</v>
      </c>
      <c r="P37" s="29">
        <v>2</v>
      </c>
      <c r="Q37" s="30">
        <v>0.28368794326241137</v>
      </c>
      <c r="R37" s="29">
        <v>0</v>
      </c>
      <c r="S37" s="30">
        <v>0</v>
      </c>
      <c r="T37" s="29">
        <v>2023</v>
      </c>
      <c r="U37" s="29">
        <v>1997</v>
      </c>
      <c r="V37" s="30">
        <v>98.71478002965893</v>
      </c>
      <c r="W37" s="29">
        <v>10</v>
      </c>
      <c r="X37" s="30">
        <v>0.4943153732081068</v>
      </c>
      <c r="Y37" s="29">
        <v>9</v>
      </c>
      <c r="Z37" s="30">
        <v>0.4448838358872961</v>
      </c>
      <c r="AA37" s="29">
        <v>6</v>
      </c>
      <c r="AB37" s="30">
        <v>0.2965892239248641</v>
      </c>
      <c r="AC37" s="29">
        <v>1</v>
      </c>
      <c r="AD37" s="30">
        <v>0.049431537320810674</v>
      </c>
    </row>
    <row r="38" spans="1:30" ht="12.75">
      <c r="A38" s="35" t="s">
        <v>273</v>
      </c>
      <c r="B38" s="35" t="s">
        <v>103</v>
      </c>
      <c r="C38" s="35" t="s">
        <v>98</v>
      </c>
      <c r="D38" s="29" t="s">
        <v>99</v>
      </c>
      <c r="E38" s="29">
        <v>147</v>
      </c>
      <c r="F38" s="29">
        <v>147</v>
      </c>
      <c r="G38" s="30">
        <v>100</v>
      </c>
      <c r="H38" s="29">
        <v>0</v>
      </c>
      <c r="I38" s="30">
        <v>0</v>
      </c>
      <c r="J38" s="29">
        <v>0</v>
      </c>
      <c r="K38" s="30">
        <v>0</v>
      </c>
      <c r="L38" s="29">
        <v>0</v>
      </c>
      <c r="M38" s="30">
        <v>0</v>
      </c>
      <c r="N38" s="29">
        <v>0</v>
      </c>
      <c r="O38" s="30">
        <v>0</v>
      </c>
      <c r="P38" s="29">
        <v>0</v>
      </c>
      <c r="Q38" s="30">
        <v>0</v>
      </c>
      <c r="R38" s="29">
        <v>0</v>
      </c>
      <c r="S38" s="30">
        <v>0</v>
      </c>
      <c r="T38" s="29">
        <v>285</v>
      </c>
      <c r="U38" s="29">
        <v>275</v>
      </c>
      <c r="V38" s="30">
        <v>96.49122807017544</v>
      </c>
      <c r="W38" s="29">
        <v>10</v>
      </c>
      <c r="X38" s="30">
        <v>3.508771929824561</v>
      </c>
      <c r="Y38" s="29">
        <v>0</v>
      </c>
      <c r="Z38" s="30">
        <v>0</v>
      </c>
      <c r="AA38" s="29">
        <v>0</v>
      </c>
      <c r="AB38" s="30">
        <v>0</v>
      </c>
      <c r="AC38" s="29">
        <v>0</v>
      </c>
      <c r="AD38" s="30">
        <v>0</v>
      </c>
    </row>
    <row r="39" spans="1:30" ht="12.75">
      <c r="A39" s="35" t="s">
        <v>274</v>
      </c>
      <c r="B39" s="35" t="s">
        <v>104</v>
      </c>
      <c r="C39" s="35" t="s">
        <v>98</v>
      </c>
      <c r="D39" s="29" t="s">
        <v>99</v>
      </c>
      <c r="E39" s="29">
        <v>485</v>
      </c>
      <c r="F39" s="29">
        <v>253</v>
      </c>
      <c r="G39" s="30">
        <v>52.164948453608254</v>
      </c>
      <c r="H39" s="29">
        <v>197</v>
      </c>
      <c r="I39" s="30">
        <v>40.618556701030926</v>
      </c>
      <c r="J39" s="29">
        <v>0</v>
      </c>
      <c r="K39" s="30">
        <v>0</v>
      </c>
      <c r="L39" s="29">
        <v>0</v>
      </c>
      <c r="M39" s="30">
        <v>0</v>
      </c>
      <c r="N39" s="29">
        <v>0</v>
      </c>
      <c r="O39" s="30">
        <v>0</v>
      </c>
      <c r="P39" s="29">
        <v>35</v>
      </c>
      <c r="Q39" s="30">
        <v>7.216494845360824</v>
      </c>
      <c r="R39" s="29">
        <v>0</v>
      </c>
      <c r="S39" s="30">
        <v>0</v>
      </c>
      <c r="T39" s="29">
        <v>1396</v>
      </c>
      <c r="U39" s="29">
        <v>851</v>
      </c>
      <c r="V39" s="30">
        <v>60.95988538681948</v>
      </c>
      <c r="W39" s="29">
        <v>456</v>
      </c>
      <c r="X39" s="30">
        <v>32.664756446991404</v>
      </c>
      <c r="Y39" s="29">
        <v>14</v>
      </c>
      <c r="Z39" s="30">
        <v>1.002865329512894</v>
      </c>
      <c r="AA39" s="29">
        <v>68</v>
      </c>
      <c r="AB39" s="30">
        <v>4.871060171919771</v>
      </c>
      <c r="AC39" s="29">
        <v>7</v>
      </c>
      <c r="AD39" s="30">
        <v>0.501432664756447</v>
      </c>
    </row>
    <row r="40" spans="1:30" ht="12.75">
      <c r="A40" s="35" t="s">
        <v>275</v>
      </c>
      <c r="B40" s="35" t="s">
        <v>105</v>
      </c>
      <c r="C40" s="35" t="s">
        <v>98</v>
      </c>
      <c r="D40" s="29" t="s">
        <v>99</v>
      </c>
      <c r="E40" s="29">
        <v>684</v>
      </c>
      <c r="F40" s="29">
        <v>657</v>
      </c>
      <c r="G40" s="30">
        <v>96.05263157894737</v>
      </c>
      <c r="H40" s="29">
        <v>22</v>
      </c>
      <c r="I40" s="30">
        <v>3.216374269005848</v>
      </c>
      <c r="J40" s="29">
        <v>3</v>
      </c>
      <c r="K40" s="30">
        <v>0.43859649122807015</v>
      </c>
      <c r="L40" s="29">
        <v>0</v>
      </c>
      <c r="M40" s="30">
        <v>0</v>
      </c>
      <c r="N40" s="29">
        <v>0</v>
      </c>
      <c r="O40" s="30">
        <v>0</v>
      </c>
      <c r="P40" s="29">
        <v>2</v>
      </c>
      <c r="Q40" s="30">
        <v>0.29239766081871343</v>
      </c>
      <c r="R40" s="29">
        <v>0</v>
      </c>
      <c r="S40" s="30">
        <v>0</v>
      </c>
      <c r="T40" s="29">
        <v>2277</v>
      </c>
      <c r="U40" s="29">
        <v>2100</v>
      </c>
      <c r="V40" s="30">
        <v>92.22661396574439</v>
      </c>
      <c r="W40" s="29">
        <v>149</v>
      </c>
      <c r="X40" s="30">
        <v>6.543697848045674</v>
      </c>
      <c r="Y40" s="29">
        <v>16</v>
      </c>
      <c r="Z40" s="30">
        <v>0.7026789635485288</v>
      </c>
      <c r="AA40" s="29">
        <v>8</v>
      </c>
      <c r="AB40" s="30">
        <v>0.3513394817742644</v>
      </c>
      <c r="AC40" s="29">
        <v>4</v>
      </c>
      <c r="AD40" s="30">
        <v>0.1756697408871322</v>
      </c>
    </row>
    <row r="41" spans="1:30" ht="12.75">
      <c r="A41" s="35" t="s">
        <v>276</v>
      </c>
      <c r="B41" s="35" t="s">
        <v>106</v>
      </c>
      <c r="C41" s="35" t="s">
        <v>98</v>
      </c>
      <c r="D41" s="29" t="s">
        <v>99</v>
      </c>
      <c r="E41" s="29">
        <v>547</v>
      </c>
      <c r="F41" s="29">
        <v>34</v>
      </c>
      <c r="G41" s="30">
        <v>6.2157221206581355</v>
      </c>
      <c r="H41" s="29">
        <v>509</v>
      </c>
      <c r="I41" s="30">
        <v>93.05301645338209</v>
      </c>
      <c r="J41" s="29">
        <v>0</v>
      </c>
      <c r="K41" s="30">
        <v>0</v>
      </c>
      <c r="L41" s="29">
        <v>0</v>
      </c>
      <c r="M41" s="30">
        <v>0</v>
      </c>
      <c r="N41" s="29">
        <v>0</v>
      </c>
      <c r="O41" s="30">
        <v>0</v>
      </c>
      <c r="P41" s="29">
        <v>4</v>
      </c>
      <c r="Q41" s="30">
        <v>0.7312614259597806</v>
      </c>
      <c r="R41" s="29">
        <v>0</v>
      </c>
      <c r="S41" s="30">
        <v>0</v>
      </c>
      <c r="T41" s="29">
        <v>1299</v>
      </c>
      <c r="U41" s="29">
        <v>210</v>
      </c>
      <c r="V41" s="30">
        <v>16.166281755196305</v>
      </c>
      <c r="W41" s="29">
        <v>1078</v>
      </c>
      <c r="X41" s="30">
        <v>82.9869130100077</v>
      </c>
      <c r="Y41" s="29">
        <v>4</v>
      </c>
      <c r="Z41" s="30">
        <v>0.30792917628945343</v>
      </c>
      <c r="AA41" s="29">
        <v>6</v>
      </c>
      <c r="AB41" s="30">
        <v>0.4618937644341801</v>
      </c>
      <c r="AC41" s="29">
        <v>1</v>
      </c>
      <c r="AD41" s="30">
        <v>0.07698229407236336</v>
      </c>
    </row>
    <row r="42" spans="1:30" ht="12.75">
      <c r="A42" s="35" t="s">
        <v>277</v>
      </c>
      <c r="B42" s="35" t="s">
        <v>107</v>
      </c>
      <c r="C42" s="35" t="s">
        <v>98</v>
      </c>
      <c r="D42" s="29" t="s">
        <v>99</v>
      </c>
      <c r="E42" s="29">
        <v>1617</v>
      </c>
      <c r="F42" s="29">
        <v>1569</v>
      </c>
      <c r="G42" s="30">
        <v>97.03153988868274</v>
      </c>
      <c r="H42" s="29">
        <v>8</v>
      </c>
      <c r="I42" s="30">
        <v>0.49474335188620905</v>
      </c>
      <c r="J42" s="29">
        <v>0</v>
      </c>
      <c r="K42" s="30">
        <v>0</v>
      </c>
      <c r="L42" s="29">
        <v>0</v>
      </c>
      <c r="M42" s="30">
        <v>0</v>
      </c>
      <c r="N42" s="29">
        <v>0</v>
      </c>
      <c r="O42" s="30">
        <v>0</v>
      </c>
      <c r="P42" s="29">
        <v>40</v>
      </c>
      <c r="Q42" s="30">
        <v>2.473716759431045</v>
      </c>
      <c r="R42" s="29">
        <v>0</v>
      </c>
      <c r="S42" s="30">
        <v>0</v>
      </c>
      <c r="T42" s="29">
        <v>4437</v>
      </c>
      <c r="U42" s="29">
        <v>4329</v>
      </c>
      <c r="V42" s="30">
        <v>97.56592292089249</v>
      </c>
      <c r="W42" s="29">
        <v>22</v>
      </c>
      <c r="X42" s="30">
        <v>0.49583051611449175</v>
      </c>
      <c r="Y42" s="29">
        <v>4</v>
      </c>
      <c r="Z42" s="30">
        <v>0.0901510029299076</v>
      </c>
      <c r="AA42" s="29">
        <v>80</v>
      </c>
      <c r="AB42" s="30">
        <v>1.803020058598152</v>
      </c>
      <c r="AC42" s="29">
        <v>2</v>
      </c>
      <c r="AD42" s="30">
        <v>0.0450755014649538</v>
      </c>
    </row>
    <row r="43" spans="1:34" ht="12.75">
      <c r="A43" s="35" t="s">
        <v>278</v>
      </c>
      <c r="B43" s="35" t="s">
        <v>108</v>
      </c>
      <c r="C43" s="35" t="s">
        <v>109</v>
      </c>
      <c r="D43" s="29" t="s">
        <v>81</v>
      </c>
      <c r="E43" s="29">
        <v>1533</v>
      </c>
      <c r="F43" s="29">
        <v>568</v>
      </c>
      <c r="G43" s="30">
        <v>37.0515329419439</v>
      </c>
      <c r="H43" s="29">
        <v>881</v>
      </c>
      <c r="I43" s="30">
        <v>57.46901500326158</v>
      </c>
      <c r="J43" s="29">
        <v>50</v>
      </c>
      <c r="K43" s="30">
        <v>3.2615786040443573</v>
      </c>
      <c r="L43" s="29">
        <v>0</v>
      </c>
      <c r="M43" s="30">
        <v>0</v>
      </c>
      <c r="N43" s="29">
        <v>0</v>
      </c>
      <c r="O43" s="30">
        <v>0</v>
      </c>
      <c r="P43" s="29">
        <v>12</v>
      </c>
      <c r="Q43" s="30">
        <v>0.7827788649706457</v>
      </c>
      <c r="R43" s="29">
        <v>22</v>
      </c>
      <c r="S43" s="30">
        <v>1.4350945857795172</v>
      </c>
      <c r="T43" s="29">
        <v>5109</v>
      </c>
      <c r="U43" s="29">
        <v>2313</v>
      </c>
      <c r="V43" s="30">
        <v>45.273047563123896</v>
      </c>
      <c r="W43" s="29">
        <v>2143</v>
      </c>
      <c r="X43" s="30">
        <v>41.945586220395384</v>
      </c>
      <c r="Y43" s="29">
        <v>569</v>
      </c>
      <c r="Z43" s="30">
        <v>11.137208847132511</v>
      </c>
      <c r="AA43" s="29">
        <v>40</v>
      </c>
      <c r="AB43" s="30">
        <v>0.7829320806420043</v>
      </c>
      <c r="AC43" s="29">
        <v>44</v>
      </c>
      <c r="AD43" s="30">
        <v>0.8612252887062047</v>
      </c>
      <c r="AE43" s="38"/>
      <c r="AF43" s="38"/>
      <c r="AG43" s="38"/>
      <c r="AH43" s="38"/>
    </row>
    <row r="44" spans="1:34" ht="12.75">
      <c r="A44" s="35" t="s">
        <v>279</v>
      </c>
      <c r="B44" s="35" t="s">
        <v>109</v>
      </c>
      <c r="C44" s="35" t="s">
        <v>109</v>
      </c>
      <c r="D44" s="29" t="s">
        <v>110</v>
      </c>
      <c r="E44" s="29">
        <v>2645</v>
      </c>
      <c r="F44" s="29">
        <v>1507</v>
      </c>
      <c r="G44" s="30">
        <v>56.975425330812854</v>
      </c>
      <c r="H44" s="29">
        <v>1002</v>
      </c>
      <c r="I44" s="30">
        <v>37.882797731569</v>
      </c>
      <c r="J44" s="29">
        <v>28</v>
      </c>
      <c r="K44" s="30">
        <v>1.058601134215501</v>
      </c>
      <c r="L44" s="29">
        <v>5</v>
      </c>
      <c r="M44" s="30">
        <v>0.1890359168241966</v>
      </c>
      <c r="N44" s="29">
        <v>3</v>
      </c>
      <c r="O44" s="30">
        <v>0.11342155009451795</v>
      </c>
      <c r="P44" s="29">
        <v>93</v>
      </c>
      <c r="Q44" s="30">
        <v>3.516068052930057</v>
      </c>
      <c r="R44" s="29">
        <v>7</v>
      </c>
      <c r="S44" s="30">
        <v>0.26465028355387527</v>
      </c>
      <c r="T44" s="29">
        <v>11056</v>
      </c>
      <c r="U44" s="29">
        <v>7407</v>
      </c>
      <c r="V44" s="30">
        <v>66.99529667149059</v>
      </c>
      <c r="W44" s="29">
        <v>2866</v>
      </c>
      <c r="X44" s="30">
        <v>25.922575976845152</v>
      </c>
      <c r="Y44" s="29">
        <v>403</v>
      </c>
      <c r="Z44" s="30">
        <v>3.6450795947901593</v>
      </c>
      <c r="AA44" s="29">
        <v>276</v>
      </c>
      <c r="AB44" s="30">
        <v>2.496382054992764</v>
      </c>
      <c r="AC44" s="29">
        <v>104</v>
      </c>
      <c r="AD44" s="30">
        <v>0.9406657018813315</v>
      </c>
      <c r="AE44" s="38"/>
      <c r="AF44" s="38"/>
      <c r="AG44" s="38"/>
      <c r="AH44" s="38"/>
    </row>
    <row r="45" spans="1:34" ht="12.75">
      <c r="A45" s="35" t="s">
        <v>280</v>
      </c>
      <c r="B45" s="35" t="s">
        <v>111</v>
      </c>
      <c r="C45" s="35" t="s">
        <v>109</v>
      </c>
      <c r="D45" s="29" t="s">
        <v>110</v>
      </c>
      <c r="E45" s="29">
        <v>1213</v>
      </c>
      <c r="F45" s="29">
        <v>1180</v>
      </c>
      <c r="G45" s="30">
        <v>97.27947238252267</v>
      </c>
      <c r="H45" s="29">
        <v>9</v>
      </c>
      <c r="I45" s="30">
        <v>0.741962077493817</v>
      </c>
      <c r="J45" s="29">
        <v>0</v>
      </c>
      <c r="K45" s="30">
        <v>0</v>
      </c>
      <c r="L45" s="29">
        <v>0</v>
      </c>
      <c r="M45" s="30">
        <v>0</v>
      </c>
      <c r="N45" s="29">
        <v>0</v>
      </c>
      <c r="O45" s="30">
        <v>0</v>
      </c>
      <c r="P45" s="29">
        <v>24</v>
      </c>
      <c r="Q45" s="30">
        <v>1.9785655399835118</v>
      </c>
      <c r="R45" s="29">
        <v>0</v>
      </c>
      <c r="S45" s="30">
        <v>0</v>
      </c>
      <c r="T45" s="29">
        <v>5641</v>
      </c>
      <c r="U45" s="29">
        <v>5267</v>
      </c>
      <c r="V45" s="30">
        <v>93.36996986349938</v>
      </c>
      <c r="W45" s="29">
        <v>165</v>
      </c>
      <c r="X45" s="30">
        <v>2.92501329551498</v>
      </c>
      <c r="Y45" s="29">
        <v>114</v>
      </c>
      <c r="Z45" s="30">
        <v>2.0209182769012584</v>
      </c>
      <c r="AA45" s="29">
        <v>74</v>
      </c>
      <c r="AB45" s="30">
        <v>1.3118241446552028</v>
      </c>
      <c r="AC45" s="29">
        <v>21</v>
      </c>
      <c r="AD45" s="30">
        <v>0.3722744194291792</v>
      </c>
      <c r="AE45" s="38"/>
      <c r="AF45" s="38"/>
      <c r="AG45" s="38"/>
      <c r="AH45" s="38"/>
    </row>
    <row r="46" spans="1:34" ht="12.75">
      <c r="A46" s="35" t="s">
        <v>281</v>
      </c>
      <c r="B46" s="35" t="s">
        <v>112</v>
      </c>
      <c r="C46" s="35" t="s">
        <v>109</v>
      </c>
      <c r="D46" s="29" t="s">
        <v>110</v>
      </c>
      <c r="E46" s="29">
        <v>916</v>
      </c>
      <c r="F46" s="29">
        <v>821</v>
      </c>
      <c r="G46" s="30">
        <v>89.62882096069869</v>
      </c>
      <c r="H46" s="29">
        <v>28</v>
      </c>
      <c r="I46" s="30">
        <v>3.056768558951965</v>
      </c>
      <c r="J46" s="29">
        <v>65</v>
      </c>
      <c r="K46" s="30">
        <v>7.096069868995633</v>
      </c>
      <c r="L46" s="29">
        <v>0</v>
      </c>
      <c r="M46" s="30">
        <v>0</v>
      </c>
      <c r="N46" s="29">
        <v>0</v>
      </c>
      <c r="O46" s="30">
        <v>0</v>
      </c>
      <c r="P46" s="29">
        <v>2</v>
      </c>
      <c r="Q46" s="30">
        <v>0.21834061135371177</v>
      </c>
      <c r="R46" s="29">
        <v>0</v>
      </c>
      <c r="S46" s="30">
        <v>0</v>
      </c>
      <c r="T46" s="29">
        <v>2389</v>
      </c>
      <c r="U46" s="29">
        <v>2122</v>
      </c>
      <c r="V46" s="30">
        <v>88.82377563834241</v>
      </c>
      <c r="W46" s="29">
        <v>99</v>
      </c>
      <c r="X46" s="30">
        <v>4.143993302637087</v>
      </c>
      <c r="Y46" s="29">
        <v>162</v>
      </c>
      <c r="Z46" s="30">
        <v>6.781079949769778</v>
      </c>
      <c r="AA46" s="29">
        <v>5</v>
      </c>
      <c r="AB46" s="30">
        <v>0.2092925910422771</v>
      </c>
      <c r="AC46" s="29">
        <v>1</v>
      </c>
      <c r="AD46" s="30">
        <v>0.041858518208455424</v>
      </c>
      <c r="AE46" s="38"/>
      <c r="AF46" s="38"/>
      <c r="AG46" s="38"/>
      <c r="AH46" s="38"/>
    </row>
    <row r="47" spans="1:34" ht="12.75">
      <c r="A47" s="35" t="s">
        <v>282</v>
      </c>
      <c r="B47" s="35" t="s">
        <v>113</v>
      </c>
      <c r="C47" s="35" t="s">
        <v>109</v>
      </c>
      <c r="D47" s="29" t="s">
        <v>110</v>
      </c>
      <c r="E47" s="29">
        <v>2171</v>
      </c>
      <c r="F47" s="29">
        <v>1000</v>
      </c>
      <c r="G47" s="30">
        <v>46.0617227084293</v>
      </c>
      <c r="H47" s="29">
        <v>900</v>
      </c>
      <c r="I47" s="30">
        <v>41.45555043758636</v>
      </c>
      <c r="J47" s="29">
        <v>90</v>
      </c>
      <c r="K47" s="30">
        <v>4.145555043758637</v>
      </c>
      <c r="L47" s="29">
        <v>30</v>
      </c>
      <c r="M47" s="30">
        <v>1.381851681252879</v>
      </c>
      <c r="N47" s="29">
        <v>0</v>
      </c>
      <c r="O47" s="30">
        <v>0</v>
      </c>
      <c r="P47" s="29">
        <v>80</v>
      </c>
      <c r="Q47" s="30">
        <v>3.6849378166743434</v>
      </c>
      <c r="R47" s="29">
        <v>71</v>
      </c>
      <c r="S47" s="30">
        <v>3.27038231229848</v>
      </c>
      <c r="T47" s="29">
        <v>7061</v>
      </c>
      <c r="U47" s="29">
        <v>4160</v>
      </c>
      <c r="V47" s="30">
        <v>58.9151678232545</v>
      </c>
      <c r="W47" s="29">
        <v>2320</v>
      </c>
      <c r="X47" s="30">
        <v>32.8565359014304</v>
      </c>
      <c r="Y47" s="29">
        <v>282</v>
      </c>
      <c r="Z47" s="30">
        <v>3.9937685880186944</v>
      </c>
      <c r="AA47" s="29">
        <v>194</v>
      </c>
      <c r="AB47" s="30">
        <v>2.7474861917575413</v>
      </c>
      <c r="AC47" s="29">
        <v>105</v>
      </c>
      <c r="AD47" s="30">
        <v>1.4870414955388755</v>
      </c>
      <c r="AE47" s="38"/>
      <c r="AF47" s="38"/>
      <c r="AG47" s="38"/>
      <c r="AH47" s="38"/>
    </row>
    <row r="48" spans="1:34" ht="12.75">
      <c r="A48" s="35" t="s">
        <v>283</v>
      </c>
      <c r="B48" s="35" t="s">
        <v>114</v>
      </c>
      <c r="C48" s="35" t="s">
        <v>109</v>
      </c>
      <c r="D48" s="29" t="s">
        <v>110</v>
      </c>
      <c r="E48" s="29">
        <v>572</v>
      </c>
      <c r="F48" s="29">
        <v>110</v>
      </c>
      <c r="G48" s="30">
        <v>19.230769230769234</v>
      </c>
      <c r="H48" s="29">
        <v>392</v>
      </c>
      <c r="I48" s="30">
        <v>68.53146853146853</v>
      </c>
      <c r="J48" s="29">
        <v>21</v>
      </c>
      <c r="K48" s="30">
        <v>3.6713286713286712</v>
      </c>
      <c r="L48" s="29">
        <v>0</v>
      </c>
      <c r="M48" s="30">
        <v>0</v>
      </c>
      <c r="N48" s="29">
        <v>0</v>
      </c>
      <c r="O48" s="30">
        <v>0</v>
      </c>
      <c r="P48" s="29">
        <v>4</v>
      </c>
      <c r="Q48" s="30">
        <v>0.6993006993006993</v>
      </c>
      <c r="R48" s="29">
        <v>45</v>
      </c>
      <c r="S48" s="30">
        <v>7.8671328671328675</v>
      </c>
      <c r="T48" s="29">
        <v>1702</v>
      </c>
      <c r="U48" s="29">
        <v>425</v>
      </c>
      <c r="V48" s="30">
        <v>24.970622796709755</v>
      </c>
      <c r="W48" s="29">
        <v>1179</v>
      </c>
      <c r="X48" s="30">
        <v>69.27144535840188</v>
      </c>
      <c r="Y48" s="29">
        <v>12</v>
      </c>
      <c r="Z48" s="30">
        <v>0.7050528789659225</v>
      </c>
      <c r="AA48" s="29">
        <v>9</v>
      </c>
      <c r="AB48" s="30">
        <v>0.5287896592244419</v>
      </c>
      <c r="AC48" s="29">
        <v>77</v>
      </c>
      <c r="AD48" s="30">
        <v>4.524089306698002</v>
      </c>
      <c r="AE48" s="38"/>
      <c r="AF48" s="38"/>
      <c r="AG48" s="38"/>
      <c r="AH48" s="38"/>
    </row>
    <row r="49" spans="1:30" ht="12.75">
      <c r="A49" s="35" t="s">
        <v>284</v>
      </c>
      <c r="B49" s="35" t="s">
        <v>115</v>
      </c>
      <c r="C49" s="35" t="s">
        <v>116</v>
      </c>
      <c r="D49" s="29" t="s">
        <v>117</v>
      </c>
      <c r="E49" s="29">
        <v>596</v>
      </c>
      <c r="F49" s="29">
        <v>500</v>
      </c>
      <c r="G49" s="30">
        <v>83.89261744966443</v>
      </c>
      <c r="H49" s="29">
        <v>53</v>
      </c>
      <c r="I49" s="30">
        <v>8.89261744966443</v>
      </c>
      <c r="J49" s="29">
        <v>40</v>
      </c>
      <c r="K49" s="30">
        <v>6.7114093959731544</v>
      </c>
      <c r="L49" s="29">
        <v>0</v>
      </c>
      <c r="M49" s="30">
        <v>0</v>
      </c>
      <c r="N49" s="29">
        <v>0</v>
      </c>
      <c r="O49" s="30">
        <v>0</v>
      </c>
      <c r="P49" s="29">
        <v>3</v>
      </c>
      <c r="Q49" s="30">
        <v>0.5033557046979865</v>
      </c>
      <c r="R49" s="29">
        <v>0</v>
      </c>
      <c r="S49" s="30">
        <v>0</v>
      </c>
      <c r="T49" s="29">
        <v>1847</v>
      </c>
      <c r="U49" s="29">
        <v>1699</v>
      </c>
      <c r="V49" s="30">
        <v>91.98700595560368</v>
      </c>
      <c r="W49" s="29">
        <v>77</v>
      </c>
      <c r="X49" s="30">
        <v>4.168922577152139</v>
      </c>
      <c r="Y49" s="29">
        <v>46</v>
      </c>
      <c r="Z49" s="30">
        <v>2.490525175961018</v>
      </c>
      <c r="AA49" s="29">
        <v>15</v>
      </c>
      <c r="AB49" s="30">
        <v>0.8121277747698972</v>
      </c>
      <c r="AC49" s="29">
        <v>10</v>
      </c>
      <c r="AD49" s="30">
        <v>0.5414185165132648</v>
      </c>
    </row>
    <row r="50" spans="1:30" ht="12.75">
      <c r="A50" s="35" t="s">
        <v>285</v>
      </c>
      <c r="B50" s="35" t="s">
        <v>116</v>
      </c>
      <c r="C50" s="35" t="s">
        <v>116</v>
      </c>
      <c r="D50" s="29" t="s">
        <v>117</v>
      </c>
      <c r="E50" s="29">
        <v>1617</v>
      </c>
      <c r="F50" s="29">
        <v>939</v>
      </c>
      <c r="G50" s="30">
        <v>58.070500927643785</v>
      </c>
      <c r="H50" s="29">
        <v>555</v>
      </c>
      <c r="I50" s="30">
        <v>34.32282003710575</v>
      </c>
      <c r="J50" s="29">
        <v>60</v>
      </c>
      <c r="K50" s="30">
        <v>3.710575139146568</v>
      </c>
      <c r="L50" s="29">
        <v>16</v>
      </c>
      <c r="M50" s="30">
        <v>0.9894867037724181</v>
      </c>
      <c r="N50" s="29">
        <v>0</v>
      </c>
      <c r="O50" s="30">
        <v>0</v>
      </c>
      <c r="P50" s="29">
        <v>47</v>
      </c>
      <c r="Q50" s="30">
        <v>2.906617192331478</v>
      </c>
      <c r="R50" s="29">
        <v>0</v>
      </c>
      <c r="S50" s="30">
        <v>0</v>
      </c>
      <c r="T50" s="29">
        <v>6992</v>
      </c>
      <c r="U50" s="29">
        <v>4013</v>
      </c>
      <c r="V50" s="30">
        <v>57.3941647597254</v>
      </c>
      <c r="W50" s="29">
        <v>2281</v>
      </c>
      <c r="X50" s="30">
        <v>32.62299771167048</v>
      </c>
      <c r="Y50" s="29">
        <v>407</v>
      </c>
      <c r="Z50" s="30">
        <v>5.8209382151029745</v>
      </c>
      <c r="AA50" s="29">
        <v>175</v>
      </c>
      <c r="AB50" s="30">
        <v>2.5028604118993134</v>
      </c>
      <c r="AC50" s="29">
        <v>116</v>
      </c>
      <c r="AD50" s="30">
        <v>1.6590389016018305</v>
      </c>
    </row>
    <row r="51" spans="1:30" ht="12.75">
      <c r="A51" s="35" t="s">
        <v>286</v>
      </c>
      <c r="B51" s="35" t="s">
        <v>118</v>
      </c>
      <c r="C51" s="35" t="s">
        <v>116</v>
      </c>
      <c r="D51" s="29" t="s">
        <v>117</v>
      </c>
      <c r="E51" s="29">
        <v>1412</v>
      </c>
      <c r="F51" s="29">
        <v>731</v>
      </c>
      <c r="G51" s="30">
        <v>51.77053824362606</v>
      </c>
      <c r="H51" s="29">
        <v>128</v>
      </c>
      <c r="I51" s="30">
        <v>9.06515580736544</v>
      </c>
      <c r="J51" s="29">
        <v>547</v>
      </c>
      <c r="K51" s="30">
        <v>38.73937677053824</v>
      </c>
      <c r="L51" s="29">
        <v>1</v>
      </c>
      <c r="M51" s="30">
        <v>0.0708215297450425</v>
      </c>
      <c r="N51" s="29">
        <v>0</v>
      </c>
      <c r="O51" s="30">
        <v>0</v>
      </c>
      <c r="P51" s="29">
        <v>5</v>
      </c>
      <c r="Q51" s="30">
        <v>0.3541076487252125</v>
      </c>
      <c r="R51" s="29">
        <v>0</v>
      </c>
      <c r="S51" s="30">
        <v>0</v>
      </c>
      <c r="T51" s="29">
        <v>5104</v>
      </c>
      <c r="U51" s="29">
        <v>2710</v>
      </c>
      <c r="V51" s="30">
        <v>53.09561128526645</v>
      </c>
      <c r="W51" s="29">
        <v>509</v>
      </c>
      <c r="X51" s="30">
        <v>9.97257053291536</v>
      </c>
      <c r="Y51" s="29">
        <v>1766</v>
      </c>
      <c r="Z51" s="30">
        <v>34.60031347962382</v>
      </c>
      <c r="AA51" s="29">
        <v>86</v>
      </c>
      <c r="AB51" s="30">
        <v>1.6849529780564265</v>
      </c>
      <c r="AC51" s="29">
        <v>33</v>
      </c>
      <c r="AD51" s="30">
        <v>0.646551724137931</v>
      </c>
    </row>
    <row r="52" spans="1:30" ht="12.75">
      <c r="A52" s="35" t="s">
        <v>287</v>
      </c>
      <c r="B52" s="35" t="s">
        <v>119</v>
      </c>
      <c r="C52" s="35" t="s">
        <v>116</v>
      </c>
      <c r="D52" s="29" t="s">
        <v>117</v>
      </c>
      <c r="E52" s="29">
        <v>534</v>
      </c>
      <c r="F52" s="29">
        <v>360</v>
      </c>
      <c r="G52" s="30">
        <v>67.41573033707866</v>
      </c>
      <c r="H52" s="29">
        <v>30</v>
      </c>
      <c r="I52" s="30">
        <v>5.617977528089887</v>
      </c>
      <c r="J52" s="29">
        <v>137</v>
      </c>
      <c r="K52" s="30">
        <v>25.65543071161049</v>
      </c>
      <c r="L52" s="29">
        <v>2</v>
      </c>
      <c r="M52" s="30">
        <v>0.37453183520599254</v>
      </c>
      <c r="N52" s="29">
        <v>0</v>
      </c>
      <c r="O52" s="30">
        <v>0</v>
      </c>
      <c r="P52" s="29">
        <v>5</v>
      </c>
      <c r="Q52" s="30">
        <v>0.9363295880149813</v>
      </c>
      <c r="R52" s="29">
        <v>0</v>
      </c>
      <c r="S52" s="30">
        <v>0</v>
      </c>
      <c r="T52" s="29">
        <v>2542</v>
      </c>
      <c r="U52" s="29">
        <v>1905</v>
      </c>
      <c r="V52" s="30">
        <v>74.94099134539732</v>
      </c>
      <c r="W52" s="29">
        <v>86</v>
      </c>
      <c r="X52" s="30">
        <v>3.383162863886703</v>
      </c>
      <c r="Y52" s="29">
        <v>536</v>
      </c>
      <c r="Z52" s="30">
        <v>21.08575924468922</v>
      </c>
      <c r="AA52" s="29">
        <v>13</v>
      </c>
      <c r="AB52" s="30">
        <v>0.5114083398898506</v>
      </c>
      <c r="AC52" s="29">
        <v>2</v>
      </c>
      <c r="AD52" s="30">
        <v>0.07867820613690008</v>
      </c>
    </row>
    <row r="53" spans="1:30" ht="12.75">
      <c r="A53" s="35" t="s">
        <v>288</v>
      </c>
      <c r="B53" s="35" t="s">
        <v>120</v>
      </c>
      <c r="C53" s="35" t="s">
        <v>116</v>
      </c>
      <c r="D53" s="29" t="s">
        <v>117</v>
      </c>
      <c r="E53" s="29">
        <v>595</v>
      </c>
      <c r="F53" s="29">
        <v>50</v>
      </c>
      <c r="G53" s="30">
        <v>8.403361344537815</v>
      </c>
      <c r="H53" s="29">
        <v>7</v>
      </c>
      <c r="I53" s="30">
        <v>1.1764705882352942</v>
      </c>
      <c r="J53" s="29">
        <v>530</v>
      </c>
      <c r="K53" s="30">
        <v>89.07563025210085</v>
      </c>
      <c r="L53" s="29">
        <v>0</v>
      </c>
      <c r="M53" s="30">
        <v>0</v>
      </c>
      <c r="N53" s="29">
        <v>0</v>
      </c>
      <c r="O53" s="30">
        <v>0</v>
      </c>
      <c r="P53" s="29">
        <v>8</v>
      </c>
      <c r="Q53" s="30">
        <v>1.3445378151260505</v>
      </c>
      <c r="R53" s="29">
        <v>0</v>
      </c>
      <c r="S53" s="30">
        <v>0</v>
      </c>
      <c r="T53" s="29">
        <v>1876</v>
      </c>
      <c r="U53" s="29">
        <v>154</v>
      </c>
      <c r="V53" s="30">
        <v>8.208955223880597</v>
      </c>
      <c r="W53" s="29">
        <v>31</v>
      </c>
      <c r="X53" s="30">
        <v>1.652452025586354</v>
      </c>
      <c r="Y53" s="29">
        <v>1678</v>
      </c>
      <c r="Z53" s="30">
        <v>89.4456289978678</v>
      </c>
      <c r="AA53" s="29">
        <v>0</v>
      </c>
      <c r="AB53" s="30">
        <v>0</v>
      </c>
      <c r="AC53" s="29">
        <v>13</v>
      </c>
      <c r="AD53" s="30">
        <v>0.6929637526652452</v>
      </c>
    </row>
    <row r="54" spans="1:30" ht="12.75" customHeight="1">
      <c r="A54" s="35" t="s">
        <v>289</v>
      </c>
      <c r="B54" s="35" t="s">
        <v>121</v>
      </c>
      <c r="C54" s="35" t="s">
        <v>116</v>
      </c>
      <c r="D54" s="29" t="s">
        <v>122</v>
      </c>
      <c r="E54" s="29">
        <v>425</v>
      </c>
      <c r="F54" s="29">
        <v>414</v>
      </c>
      <c r="G54" s="30">
        <v>97.41176470588235</v>
      </c>
      <c r="H54" s="29">
        <v>2</v>
      </c>
      <c r="I54" s="30">
        <v>0.4705882352941176</v>
      </c>
      <c r="J54" s="29">
        <v>2</v>
      </c>
      <c r="K54" s="30">
        <v>0.4705882352941176</v>
      </c>
      <c r="L54" s="29">
        <v>0</v>
      </c>
      <c r="M54" s="30">
        <v>0</v>
      </c>
      <c r="N54" s="29">
        <v>0</v>
      </c>
      <c r="O54" s="30">
        <v>0</v>
      </c>
      <c r="P54" s="29">
        <v>7</v>
      </c>
      <c r="Q54" s="30">
        <v>1.647058823529412</v>
      </c>
      <c r="R54" s="29">
        <v>0</v>
      </c>
      <c r="S54" s="30">
        <v>0</v>
      </c>
      <c r="T54" s="29">
        <v>2314</v>
      </c>
      <c r="U54" s="29">
        <v>2273</v>
      </c>
      <c r="V54" s="30">
        <v>98.22817631806396</v>
      </c>
      <c r="W54" s="29">
        <v>24</v>
      </c>
      <c r="X54" s="30">
        <v>1.0371650821089022</v>
      </c>
      <c r="Y54" s="29">
        <v>2</v>
      </c>
      <c r="Z54" s="30">
        <v>0.08643042350907519</v>
      </c>
      <c r="AA54" s="29">
        <v>11</v>
      </c>
      <c r="AB54" s="30">
        <v>0.47536732929991354</v>
      </c>
      <c r="AC54" s="29">
        <v>4</v>
      </c>
      <c r="AD54" s="30">
        <v>0.17286084701815038</v>
      </c>
    </row>
    <row r="55" spans="1:30" ht="12.75" customHeight="1">
      <c r="A55" s="35" t="s">
        <v>290</v>
      </c>
      <c r="B55" s="35" t="s">
        <v>123</v>
      </c>
      <c r="C55" s="35" t="s">
        <v>116</v>
      </c>
      <c r="D55" s="29" t="s">
        <v>122</v>
      </c>
      <c r="E55" s="29">
        <v>1036</v>
      </c>
      <c r="F55" s="29">
        <v>386</v>
      </c>
      <c r="G55" s="30">
        <v>37.25868725868725</v>
      </c>
      <c r="H55" s="29">
        <v>635</v>
      </c>
      <c r="I55" s="30">
        <v>61.2934362934363</v>
      </c>
      <c r="J55" s="29">
        <v>0</v>
      </c>
      <c r="K55" s="30">
        <v>0</v>
      </c>
      <c r="L55" s="29">
        <v>0</v>
      </c>
      <c r="M55" s="30">
        <v>0</v>
      </c>
      <c r="N55" s="29">
        <v>0</v>
      </c>
      <c r="O55" s="30">
        <v>0</v>
      </c>
      <c r="P55" s="29">
        <v>15</v>
      </c>
      <c r="Q55" s="30">
        <v>1.4478764478764479</v>
      </c>
      <c r="R55" s="29">
        <v>0</v>
      </c>
      <c r="S55" s="30">
        <v>0</v>
      </c>
      <c r="T55" s="29">
        <v>3933</v>
      </c>
      <c r="U55" s="29">
        <v>1964</v>
      </c>
      <c r="V55" s="30">
        <v>49.93643529112637</v>
      </c>
      <c r="W55" s="29">
        <v>1881</v>
      </c>
      <c r="X55" s="30">
        <v>47.82608695652174</v>
      </c>
      <c r="Y55" s="29">
        <v>32</v>
      </c>
      <c r="Z55" s="30">
        <v>0.8136282735825069</v>
      </c>
      <c r="AA55" s="29">
        <v>38</v>
      </c>
      <c r="AB55" s="30">
        <v>0.966183574879227</v>
      </c>
      <c r="AC55" s="29">
        <v>18</v>
      </c>
      <c r="AD55" s="30">
        <v>0.4576659038901602</v>
      </c>
    </row>
    <row r="56" spans="1:30" ht="12.75" customHeight="1">
      <c r="A56" s="35" t="s">
        <v>291</v>
      </c>
      <c r="B56" s="35" t="s">
        <v>124</v>
      </c>
      <c r="C56" s="35" t="s">
        <v>116</v>
      </c>
      <c r="D56" s="29" t="s">
        <v>122</v>
      </c>
      <c r="E56" s="29">
        <v>729</v>
      </c>
      <c r="F56" s="29">
        <v>725</v>
      </c>
      <c r="G56" s="30">
        <v>99.45130315500685</v>
      </c>
      <c r="H56" s="29">
        <v>4</v>
      </c>
      <c r="I56" s="30">
        <v>0.5486968449931412</v>
      </c>
      <c r="J56" s="29">
        <v>0</v>
      </c>
      <c r="K56" s="30">
        <v>0</v>
      </c>
      <c r="L56" s="29">
        <v>0</v>
      </c>
      <c r="M56" s="30">
        <v>0</v>
      </c>
      <c r="N56" s="29">
        <v>0</v>
      </c>
      <c r="O56" s="30">
        <v>0</v>
      </c>
      <c r="P56" s="29">
        <v>0</v>
      </c>
      <c r="Q56" s="30">
        <v>0</v>
      </c>
      <c r="R56" s="29">
        <v>0</v>
      </c>
      <c r="S56" s="30">
        <v>0</v>
      </c>
      <c r="T56" s="29">
        <v>2596</v>
      </c>
      <c r="U56" s="29">
        <v>2552</v>
      </c>
      <c r="V56" s="30">
        <v>98.30508474576271</v>
      </c>
      <c r="W56" s="29">
        <v>34</v>
      </c>
      <c r="X56" s="30">
        <v>1.3097072419106317</v>
      </c>
      <c r="Y56" s="29">
        <v>3</v>
      </c>
      <c r="Z56" s="30">
        <v>0.11556240369799693</v>
      </c>
      <c r="AA56" s="29">
        <v>0</v>
      </c>
      <c r="AB56" s="30">
        <v>0</v>
      </c>
      <c r="AC56" s="29">
        <v>7</v>
      </c>
      <c r="AD56" s="30">
        <v>0.2696456086286595</v>
      </c>
    </row>
    <row r="57" spans="1:30" ht="12.75" customHeight="1">
      <c r="A57" s="35" t="s">
        <v>292</v>
      </c>
      <c r="B57" s="35" t="s">
        <v>125</v>
      </c>
      <c r="C57" s="35" t="s">
        <v>116</v>
      </c>
      <c r="D57" s="29" t="s">
        <v>117</v>
      </c>
      <c r="E57" s="29">
        <v>626</v>
      </c>
      <c r="F57" s="29">
        <v>567</v>
      </c>
      <c r="G57" s="30">
        <v>90.57507987220448</v>
      </c>
      <c r="H57" s="29">
        <v>40</v>
      </c>
      <c r="I57" s="30">
        <v>6.3897763578274756</v>
      </c>
      <c r="J57" s="29">
        <v>10</v>
      </c>
      <c r="K57" s="30">
        <v>1.5974440894568689</v>
      </c>
      <c r="L57" s="29">
        <v>0</v>
      </c>
      <c r="M57" s="30">
        <v>0</v>
      </c>
      <c r="N57" s="29">
        <v>0</v>
      </c>
      <c r="O57" s="30">
        <v>0</v>
      </c>
      <c r="P57" s="29">
        <v>9</v>
      </c>
      <c r="Q57" s="30">
        <v>1.4376996805111821</v>
      </c>
      <c r="R57" s="29">
        <v>0</v>
      </c>
      <c r="S57" s="30">
        <v>0</v>
      </c>
      <c r="T57" s="29">
        <v>3117</v>
      </c>
      <c r="U57" s="29">
        <v>3035</v>
      </c>
      <c r="V57" s="30">
        <v>97.36926531921719</v>
      </c>
      <c r="W57" s="29">
        <v>30</v>
      </c>
      <c r="X57" s="30">
        <v>0.9624639076034648</v>
      </c>
      <c r="Y57" s="29">
        <v>28</v>
      </c>
      <c r="Z57" s="30">
        <v>0.8982996470965673</v>
      </c>
      <c r="AA57" s="29">
        <v>17</v>
      </c>
      <c r="AB57" s="30">
        <v>0.5453962143086302</v>
      </c>
      <c r="AC57" s="29">
        <v>7</v>
      </c>
      <c r="AD57" s="30">
        <v>0.22457491177414182</v>
      </c>
    </row>
    <row r="58" spans="1:30" ht="12.75" customHeight="1">
      <c r="A58" s="35" t="s">
        <v>293</v>
      </c>
      <c r="B58" s="35" t="s">
        <v>126</v>
      </c>
      <c r="C58" s="35" t="s">
        <v>116</v>
      </c>
      <c r="D58" s="29" t="s">
        <v>117</v>
      </c>
      <c r="E58" s="29">
        <v>680</v>
      </c>
      <c r="F58" s="29">
        <v>593</v>
      </c>
      <c r="G58" s="30">
        <v>87.20588235294117</v>
      </c>
      <c r="H58" s="29">
        <v>32</v>
      </c>
      <c r="I58" s="30">
        <v>4.705882352941177</v>
      </c>
      <c r="J58" s="29">
        <v>15</v>
      </c>
      <c r="K58" s="30">
        <v>2.2058823529411766</v>
      </c>
      <c r="L58" s="29">
        <v>0</v>
      </c>
      <c r="M58" s="30">
        <v>0</v>
      </c>
      <c r="N58" s="29">
        <v>0</v>
      </c>
      <c r="O58" s="30">
        <v>0</v>
      </c>
      <c r="P58" s="29">
        <v>40</v>
      </c>
      <c r="Q58" s="30">
        <v>5.88235294117647</v>
      </c>
      <c r="R58" s="29">
        <v>0</v>
      </c>
      <c r="S58" s="30">
        <v>0</v>
      </c>
      <c r="T58" s="29">
        <v>2504</v>
      </c>
      <c r="U58" s="29">
        <v>2276</v>
      </c>
      <c r="V58" s="30">
        <v>90.89456869009584</v>
      </c>
      <c r="W58" s="29">
        <v>82</v>
      </c>
      <c r="X58" s="30">
        <v>3.2747603833865817</v>
      </c>
      <c r="Y58" s="29">
        <v>39</v>
      </c>
      <c r="Z58" s="30">
        <v>1.5575079872204471</v>
      </c>
      <c r="AA58" s="29">
        <v>76</v>
      </c>
      <c r="AB58" s="30">
        <v>3.035143769968051</v>
      </c>
      <c r="AC58" s="29">
        <v>31</v>
      </c>
      <c r="AD58" s="30">
        <v>1.2380191693290734</v>
      </c>
    </row>
    <row r="59" spans="1:30" ht="12.75" customHeight="1">
      <c r="A59" s="35" t="s">
        <v>294</v>
      </c>
      <c r="B59" s="35" t="s">
        <v>127</v>
      </c>
      <c r="C59" s="35" t="s">
        <v>116</v>
      </c>
      <c r="D59" s="29" t="s">
        <v>122</v>
      </c>
      <c r="E59" s="29">
        <v>531</v>
      </c>
      <c r="F59" s="29">
        <v>516</v>
      </c>
      <c r="G59" s="30">
        <v>97.17514124293785</v>
      </c>
      <c r="H59" s="29">
        <v>5</v>
      </c>
      <c r="I59" s="30">
        <v>0.9416195856873822</v>
      </c>
      <c r="J59" s="29">
        <v>4</v>
      </c>
      <c r="K59" s="30">
        <v>0.7532956685499058</v>
      </c>
      <c r="L59" s="29">
        <v>0</v>
      </c>
      <c r="M59" s="30">
        <v>0</v>
      </c>
      <c r="N59" s="29">
        <v>0</v>
      </c>
      <c r="O59" s="30">
        <v>0</v>
      </c>
      <c r="P59" s="29">
        <v>6</v>
      </c>
      <c r="Q59" s="30">
        <v>1.1299435028248588</v>
      </c>
      <c r="R59" s="29">
        <v>0</v>
      </c>
      <c r="S59" s="30">
        <v>0</v>
      </c>
      <c r="T59" s="29">
        <v>3902</v>
      </c>
      <c r="U59" s="29">
        <v>3775</v>
      </c>
      <c r="V59" s="30">
        <v>96.74525884161969</v>
      </c>
      <c r="W59" s="29">
        <v>78</v>
      </c>
      <c r="X59" s="30">
        <v>1.9989748846745259</v>
      </c>
      <c r="Y59" s="29">
        <v>24</v>
      </c>
      <c r="Z59" s="30">
        <v>0.6150691952844696</v>
      </c>
      <c r="AA59" s="29">
        <v>21</v>
      </c>
      <c r="AB59" s="30">
        <v>0.5381855458739108</v>
      </c>
      <c r="AC59" s="29">
        <v>4</v>
      </c>
      <c r="AD59" s="30">
        <v>0.10251153254741158</v>
      </c>
    </row>
    <row r="60" spans="1:30" ht="12.75" customHeight="1">
      <c r="A60" s="35" t="s">
        <v>295</v>
      </c>
      <c r="B60" s="35" t="s">
        <v>128</v>
      </c>
      <c r="C60" s="35" t="s">
        <v>116</v>
      </c>
      <c r="D60" s="29" t="s">
        <v>117</v>
      </c>
      <c r="E60" s="29">
        <v>726</v>
      </c>
      <c r="F60" s="29">
        <v>667</v>
      </c>
      <c r="G60" s="30">
        <v>91.8732782369146</v>
      </c>
      <c r="H60" s="29">
        <v>39</v>
      </c>
      <c r="I60" s="30">
        <v>5.371900826446281</v>
      </c>
      <c r="J60" s="29">
        <v>16</v>
      </c>
      <c r="K60" s="30">
        <v>2.203856749311295</v>
      </c>
      <c r="L60" s="29">
        <v>0</v>
      </c>
      <c r="M60" s="30">
        <v>0</v>
      </c>
      <c r="N60" s="29">
        <v>0</v>
      </c>
      <c r="O60" s="30">
        <v>0</v>
      </c>
      <c r="P60" s="29">
        <v>4</v>
      </c>
      <c r="Q60" s="30">
        <v>0.5509641873278237</v>
      </c>
      <c r="R60" s="29">
        <v>0</v>
      </c>
      <c r="S60" s="30">
        <v>0</v>
      </c>
      <c r="T60" s="29">
        <v>2535</v>
      </c>
      <c r="U60" s="29">
        <v>2449</v>
      </c>
      <c r="V60" s="30">
        <v>96.60749506903353</v>
      </c>
      <c r="W60" s="29">
        <v>22</v>
      </c>
      <c r="X60" s="30">
        <v>0.8678500986193294</v>
      </c>
      <c r="Y60" s="29">
        <v>27</v>
      </c>
      <c r="Z60" s="30">
        <v>1.0650887573964496</v>
      </c>
      <c r="AA60" s="29">
        <v>15</v>
      </c>
      <c r="AB60" s="30">
        <v>0.591715976331361</v>
      </c>
      <c r="AC60" s="29">
        <v>22</v>
      </c>
      <c r="AD60" s="30">
        <v>0.8678500986193294</v>
      </c>
    </row>
    <row r="61" spans="1:34" ht="12.75" customHeight="1">
      <c r="A61" s="35" t="s">
        <v>296</v>
      </c>
      <c r="B61" s="28" t="s">
        <v>129</v>
      </c>
      <c r="C61" s="28" t="s">
        <v>130</v>
      </c>
      <c r="D61" s="29" t="s">
        <v>122</v>
      </c>
      <c r="E61" s="29">
        <v>550</v>
      </c>
      <c r="F61" s="29">
        <v>429</v>
      </c>
      <c r="G61" s="30">
        <v>78</v>
      </c>
      <c r="H61" s="29">
        <v>23</v>
      </c>
      <c r="I61" s="30">
        <v>4.181818181818182</v>
      </c>
      <c r="J61" s="29">
        <v>91</v>
      </c>
      <c r="K61" s="30">
        <v>16.545454545454547</v>
      </c>
      <c r="L61" s="29">
        <v>0</v>
      </c>
      <c r="M61" s="30">
        <v>0</v>
      </c>
      <c r="N61" s="29">
        <v>0</v>
      </c>
      <c r="O61" s="30">
        <v>0</v>
      </c>
      <c r="P61" s="29">
        <v>7</v>
      </c>
      <c r="Q61" s="30">
        <v>1.2727272727272727</v>
      </c>
      <c r="R61" s="29">
        <v>0</v>
      </c>
      <c r="S61" s="30">
        <v>0</v>
      </c>
      <c r="T61" s="29">
        <v>3184</v>
      </c>
      <c r="U61" s="29">
        <v>2662</v>
      </c>
      <c r="V61" s="30">
        <v>83.60552763819096</v>
      </c>
      <c r="W61" s="29">
        <v>167</v>
      </c>
      <c r="X61" s="30">
        <v>5.244974874371859</v>
      </c>
      <c r="Y61" s="29">
        <v>333</v>
      </c>
      <c r="Z61" s="30">
        <v>10.458542713567839</v>
      </c>
      <c r="AA61" s="29">
        <v>18</v>
      </c>
      <c r="AB61" s="30">
        <v>0.5653266331658292</v>
      </c>
      <c r="AC61" s="29">
        <v>4</v>
      </c>
      <c r="AD61" s="30">
        <v>0.12562814070351758</v>
      </c>
      <c r="AE61" s="38"/>
      <c r="AF61" s="38"/>
      <c r="AG61" s="38"/>
      <c r="AH61" s="38"/>
    </row>
    <row r="62" spans="1:34" ht="12.75" customHeight="1">
      <c r="A62" s="35" t="s">
        <v>297</v>
      </c>
      <c r="B62" s="28" t="s">
        <v>130</v>
      </c>
      <c r="C62" s="28" t="s">
        <v>130</v>
      </c>
      <c r="D62" s="29" t="s">
        <v>122</v>
      </c>
      <c r="E62" s="29">
        <v>1832</v>
      </c>
      <c r="F62" s="29">
        <v>1726</v>
      </c>
      <c r="G62" s="30">
        <v>94.21397379912663</v>
      </c>
      <c r="H62" s="29">
        <v>36</v>
      </c>
      <c r="I62" s="30">
        <v>1.9650655021834063</v>
      </c>
      <c r="J62" s="29">
        <v>2</v>
      </c>
      <c r="K62" s="30">
        <v>0.10917030567685589</v>
      </c>
      <c r="L62" s="29">
        <v>0</v>
      </c>
      <c r="M62" s="30">
        <v>0</v>
      </c>
      <c r="N62" s="29">
        <v>0</v>
      </c>
      <c r="O62" s="30">
        <v>0</v>
      </c>
      <c r="P62" s="29">
        <v>67</v>
      </c>
      <c r="Q62" s="30">
        <v>3.657205240174673</v>
      </c>
      <c r="R62" s="29">
        <v>1</v>
      </c>
      <c r="S62" s="30">
        <v>0.05458515283842794</v>
      </c>
      <c r="T62" s="29">
        <v>11005</v>
      </c>
      <c r="U62" s="29">
        <v>10176</v>
      </c>
      <c r="V62" s="30">
        <v>92.4670604270786</v>
      </c>
      <c r="W62" s="29">
        <v>459</v>
      </c>
      <c r="X62" s="30">
        <v>4.17083144025443</v>
      </c>
      <c r="Y62" s="29">
        <v>83</v>
      </c>
      <c r="Z62" s="30">
        <v>0.7542026351658337</v>
      </c>
      <c r="AA62" s="29">
        <v>253</v>
      </c>
      <c r="AB62" s="30">
        <v>2.298955020445252</v>
      </c>
      <c r="AC62" s="29">
        <v>34</v>
      </c>
      <c r="AD62" s="30">
        <v>0.3089504770558837</v>
      </c>
      <c r="AE62" s="38"/>
      <c r="AF62" s="38"/>
      <c r="AG62" s="38"/>
      <c r="AH62" s="38"/>
    </row>
    <row r="63" spans="1:34" ht="12.75" customHeight="1">
      <c r="A63" s="35" t="s">
        <v>298</v>
      </c>
      <c r="B63" s="28" t="s">
        <v>131</v>
      </c>
      <c r="C63" s="28" t="s">
        <v>130</v>
      </c>
      <c r="D63" s="29" t="s">
        <v>122</v>
      </c>
      <c r="E63" s="29">
        <v>655</v>
      </c>
      <c r="F63" s="29">
        <v>36</v>
      </c>
      <c r="G63" s="30">
        <v>5.4961832061068705</v>
      </c>
      <c r="H63" s="29">
        <v>610</v>
      </c>
      <c r="I63" s="30">
        <v>93.12977099236642</v>
      </c>
      <c r="J63" s="29">
        <v>0</v>
      </c>
      <c r="K63" s="30">
        <v>0</v>
      </c>
      <c r="L63" s="29">
        <v>0</v>
      </c>
      <c r="M63" s="30">
        <v>0</v>
      </c>
      <c r="N63" s="29">
        <v>0</v>
      </c>
      <c r="O63" s="30">
        <v>0</v>
      </c>
      <c r="P63" s="29">
        <v>9</v>
      </c>
      <c r="Q63" s="30">
        <v>1.3740458015267176</v>
      </c>
      <c r="R63" s="29">
        <v>0</v>
      </c>
      <c r="S63" s="30">
        <v>0</v>
      </c>
      <c r="T63" s="29">
        <v>2072</v>
      </c>
      <c r="U63" s="29">
        <v>299</v>
      </c>
      <c r="V63" s="30">
        <v>14.43050193050193</v>
      </c>
      <c r="W63" s="29">
        <v>1728</v>
      </c>
      <c r="X63" s="30">
        <v>83.3976833976834</v>
      </c>
      <c r="Y63" s="29">
        <v>15</v>
      </c>
      <c r="Z63" s="30">
        <v>0.7239382239382239</v>
      </c>
      <c r="AA63" s="29">
        <v>16</v>
      </c>
      <c r="AB63" s="30">
        <v>0.7722007722007722</v>
      </c>
      <c r="AC63" s="29">
        <v>14</v>
      </c>
      <c r="AD63" s="30">
        <v>0.6756756756756757</v>
      </c>
      <c r="AE63" s="38"/>
      <c r="AF63" s="38"/>
      <c r="AG63" s="38"/>
      <c r="AH63" s="38"/>
    </row>
    <row r="64" spans="1:34" ht="12.75" customHeight="1">
      <c r="A64" s="35" t="s">
        <v>299</v>
      </c>
      <c r="B64" s="28" t="s">
        <v>132</v>
      </c>
      <c r="C64" s="28" t="s">
        <v>130</v>
      </c>
      <c r="D64" s="29" t="s">
        <v>122</v>
      </c>
      <c r="E64" s="29">
        <v>959</v>
      </c>
      <c r="F64" s="29">
        <v>900</v>
      </c>
      <c r="G64" s="30">
        <v>93.84775808133472</v>
      </c>
      <c r="H64" s="29">
        <v>34</v>
      </c>
      <c r="I64" s="30">
        <v>3.5453597497393115</v>
      </c>
      <c r="J64" s="29">
        <v>0</v>
      </c>
      <c r="K64" s="30">
        <v>0</v>
      </c>
      <c r="L64" s="29">
        <v>0</v>
      </c>
      <c r="M64" s="30">
        <v>0</v>
      </c>
      <c r="N64" s="29">
        <v>0</v>
      </c>
      <c r="O64" s="30">
        <v>0</v>
      </c>
      <c r="P64" s="29">
        <v>25</v>
      </c>
      <c r="Q64" s="30">
        <v>2.6068821689259645</v>
      </c>
      <c r="R64" s="29">
        <v>0</v>
      </c>
      <c r="S64" s="30">
        <v>0</v>
      </c>
      <c r="T64" s="29">
        <v>4226</v>
      </c>
      <c r="U64" s="29">
        <v>3842</v>
      </c>
      <c r="V64" s="30">
        <v>90.9133932796971</v>
      </c>
      <c r="W64" s="29">
        <v>206</v>
      </c>
      <c r="X64" s="30">
        <v>4.874585896829153</v>
      </c>
      <c r="Y64" s="29">
        <v>111</v>
      </c>
      <c r="Z64" s="30">
        <v>2.626597255087553</v>
      </c>
      <c r="AA64" s="29">
        <v>61</v>
      </c>
      <c r="AB64" s="30">
        <v>1.4434453383814483</v>
      </c>
      <c r="AC64" s="29">
        <v>6</v>
      </c>
      <c r="AD64" s="30">
        <v>0.14197823000473261</v>
      </c>
      <c r="AE64" s="38"/>
      <c r="AF64" s="38"/>
      <c r="AG64" s="38"/>
      <c r="AH64" s="38"/>
    </row>
    <row r="65" spans="1:34" ht="12.75" customHeight="1">
      <c r="A65" s="35" t="s">
        <v>300</v>
      </c>
      <c r="B65" s="28" t="s">
        <v>133</v>
      </c>
      <c r="C65" s="28" t="s">
        <v>130</v>
      </c>
      <c r="D65" s="29" t="s">
        <v>122</v>
      </c>
      <c r="E65" s="29">
        <v>1052</v>
      </c>
      <c r="F65" s="29">
        <v>1008</v>
      </c>
      <c r="G65" s="30">
        <v>95.81749049429658</v>
      </c>
      <c r="H65" s="29">
        <v>19</v>
      </c>
      <c r="I65" s="30">
        <v>1.8060836501901139</v>
      </c>
      <c r="J65" s="29">
        <v>0</v>
      </c>
      <c r="K65" s="30">
        <v>0</v>
      </c>
      <c r="L65" s="29">
        <v>0</v>
      </c>
      <c r="M65" s="30">
        <v>0</v>
      </c>
      <c r="N65" s="29">
        <v>0</v>
      </c>
      <c r="O65" s="30">
        <v>0</v>
      </c>
      <c r="P65" s="29">
        <v>25</v>
      </c>
      <c r="Q65" s="30">
        <v>2.376425855513308</v>
      </c>
      <c r="R65" s="29">
        <v>0</v>
      </c>
      <c r="S65" s="30">
        <v>0</v>
      </c>
      <c r="T65" s="29">
        <v>6147</v>
      </c>
      <c r="U65" s="29">
        <v>5770</v>
      </c>
      <c r="V65" s="30">
        <v>93.86692695623881</v>
      </c>
      <c r="W65" s="29">
        <v>257</v>
      </c>
      <c r="X65" s="30">
        <v>4.180901252643566</v>
      </c>
      <c r="Y65" s="29">
        <v>25</v>
      </c>
      <c r="Z65" s="30">
        <v>0.40670245648283715</v>
      </c>
      <c r="AA65" s="29">
        <v>74</v>
      </c>
      <c r="AB65" s="30">
        <v>1.2038392711891979</v>
      </c>
      <c r="AC65" s="29">
        <v>21</v>
      </c>
      <c r="AD65" s="30">
        <v>0.3416300634455832</v>
      </c>
      <c r="AE65" s="38"/>
      <c r="AF65" s="38"/>
      <c r="AG65" s="38"/>
      <c r="AH65" s="38"/>
    </row>
    <row r="66" spans="1:34" ht="12.75">
      <c r="A66" s="35" t="s">
        <v>301</v>
      </c>
      <c r="B66" s="28" t="s">
        <v>134</v>
      </c>
      <c r="C66" s="28" t="s">
        <v>130</v>
      </c>
      <c r="D66" s="29" t="s">
        <v>122</v>
      </c>
      <c r="E66" s="29">
        <v>1459</v>
      </c>
      <c r="F66" s="29">
        <v>1002</v>
      </c>
      <c r="G66" s="30">
        <v>68.6771761480466</v>
      </c>
      <c r="H66" s="29">
        <v>302</v>
      </c>
      <c r="I66" s="30">
        <v>20.69910897875257</v>
      </c>
      <c r="J66" s="29">
        <v>86</v>
      </c>
      <c r="K66" s="30">
        <v>5.894448252227553</v>
      </c>
      <c r="L66" s="29">
        <v>0</v>
      </c>
      <c r="M66" s="30">
        <v>0</v>
      </c>
      <c r="N66" s="29">
        <v>0</v>
      </c>
      <c r="O66" s="30">
        <v>0</v>
      </c>
      <c r="P66" s="29">
        <v>57</v>
      </c>
      <c r="Q66" s="30">
        <v>3.906785469499657</v>
      </c>
      <c r="R66" s="29">
        <v>12</v>
      </c>
      <c r="S66" s="30">
        <v>0.822481151473612</v>
      </c>
      <c r="T66" s="29">
        <v>9817</v>
      </c>
      <c r="U66" s="29">
        <v>7638</v>
      </c>
      <c r="V66" s="30">
        <v>77.8038097178364</v>
      </c>
      <c r="W66" s="29">
        <v>1765</v>
      </c>
      <c r="X66" s="30">
        <v>17.979015992665783</v>
      </c>
      <c r="Y66" s="29">
        <v>304</v>
      </c>
      <c r="Z66" s="30">
        <v>3.0966690434959765</v>
      </c>
      <c r="AA66" s="29">
        <v>88</v>
      </c>
      <c r="AB66" s="30">
        <v>0.8964041968014669</v>
      </c>
      <c r="AC66" s="29">
        <v>22</v>
      </c>
      <c r="AD66" s="30">
        <v>0.22410104920036672</v>
      </c>
      <c r="AE66" s="38"/>
      <c r="AF66" s="38"/>
      <c r="AG66" s="38"/>
      <c r="AH66" s="38"/>
    </row>
    <row r="67" spans="1:34" ht="12.75">
      <c r="A67" s="35" t="s">
        <v>302</v>
      </c>
      <c r="B67" s="28" t="s">
        <v>135</v>
      </c>
      <c r="C67" s="28" t="s">
        <v>130</v>
      </c>
      <c r="D67" s="29" t="s">
        <v>122</v>
      </c>
      <c r="E67" s="29">
        <v>1087</v>
      </c>
      <c r="F67" s="29">
        <v>575</v>
      </c>
      <c r="G67" s="30">
        <v>52.897884084636615</v>
      </c>
      <c r="H67" s="29">
        <v>38</v>
      </c>
      <c r="I67" s="30">
        <v>3.4958601655933763</v>
      </c>
      <c r="J67" s="29">
        <v>466</v>
      </c>
      <c r="K67" s="30">
        <v>42.870285188592455</v>
      </c>
      <c r="L67" s="29">
        <v>0</v>
      </c>
      <c r="M67" s="30">
        <v>0</v>
      </c>
      <c r="N67" s="29">
        <v>0</v>
      </c>
      <c r="O67" s="30">
        <v>0</v>
      </c>
      <c r="P67" s="29">
        <v>8</v>
      </c>
      <c r="Q67" s="30">
        <v>0.7359705611775529</v>
      </c>
      <c r="R67" s="29">
        <v>0</v>
      </c>
      <c r="S67" s="30">
        <v>0</v>
      </c>
      <c r="T67" s="29">
        <v>5367</v>
      </c>
      <c r="U67" s="29">
        <v>3661</v>
      </c>
      <c r="V67" s="30">
        <v>68.21315446245575</v>
      </c>
      <c r="W67" s="29">
        <v>378</v>
      </c>
      <c r="X67" s="30">
        <v>7.043040804918949</v>
      </c>
      <c r="Y67" s="29">
        <v>1261</v>
      </c>
      <c r="Z67" s="30">
        <v>23.49543506614496</v>
      </c>
      <c r="AA67" s="29">
        <v>21</v>
      </c>
      <c r="AB67" s="30">
        <v>0.3912800447177194</v>
      </c>
      <c r="AC67" s="29">
        <v>46</v>
      </c>
      <c r="AD67" s="30">
        <v>0.8570896217626235</v>
      </c>
      <c r="AE67" s="38"/>
      <c r="AF67" s="38"/>
      <c r="AG67" s="38"/>
      <c r="AH67" s="38"/>
    </row>
    <row r="68" spans="1:30" ht="12.75">
      <c r="A68" s="35" t="s">
        <v>303</v>
      </c>
      <c r="B68" s="35" t="s">
        <v>136</v>
      </c>
      <c r="C68" s="35" t="s">
        <v>137</v>
      </c>
      <c r="D68" s="29" t="s">
        <v>138</v>
      </c>
      <c r="E68" s="29">
        <v>406</v>
      </c>
      <c r="F68" s="29">
        <v>378</v>
      </c>
      <c r="G68" s="30">
        <v>93.10344827586206</v>
      </c>
      <c r="H68" s="29">
        <v>4</v>
      </c>
      <c r="I68" s="30">
        <v>0.9852216748768473</v>
      </c>
      <c r="J68" s="29">
        <v>0</v>
      </c>
      <c r="K68" s="30">
        <v>0</v>
      </c>
      <c r="L68" s="29">
        <v>0</v>
      </c>
      <c r="M68" s="30">
        <v>0</v>
      </c>
      <c r="N68" s="29">
        <v>24</v>
      </c>
      <c r="O68" s="30">
        <v>5.911330049261084</v>
      </c>
      <c r="P68" s="29">
        <v>0</v>
      </c>
      <c r="Q68" s="30">
        <v>0</v>
      </c>
      <c r="R68" s="29">
        <v>0</v>
      </c>
      <c r="S68" s="30">
        <v>0</v>
      </c>
      <c r="T68" s="29">
        <v>1826</v>
      </c>
      <c r="U68" s="29">
        <v>1705</v>
      </c>
      <c r="V68" s="30">
        <v>93.37349397590361</v>
      </c>
      <c r="W68" s="29">
        <v>19</v>
      </c>
      <c r="X68" s="30">
        <v>1.04052573932092</v>
      </c>
      <c r="Y68" s="29">
        <v>2</v>
      </c>
      <c r="Z68" s="30">
        <v>0.10952902519167579</v>
      </c>
      <c r="AA68" s="29">
        <v>1</v>
      </c>
      <c r="AB68" s="30">
        <v>0.054764512595837894</v>
      </c>
      <c r="AC68" s="29">
        <v>99</v>
      </c>
      <c r="AD68" s="30">
        <v>5.421686746987952</v>
      </c>
    </row>
    <row r="69" spans="1:30" ht="12.75">
      <c r="A69" s="35" t="s">
        <v>304</v>
      </c>
      <c r="B69" s="35" t="s">
        <v>139</v>
      </c>
      <c r="C69" s="35" t="s">
        <v>137</v>
      </c>
      <c r="D69" s="29" t="s">
        <v>138</v>
      </c>
      <c r="E69" s="29">
        <v>762</v>
      </c>
      <c r="F69" s="29">
        <v>753</v>
      </c>
      <c r="G69" s="30">
        <v>98.81889763779527</v>
      </c>
      <c r="H69" s="29">
        <v>4</v>
      </c>
      <c r="I69" s="30">
        <v>0.5249343832020997</v>
      </c>
      <c r="J69" s="29">
        <v>4</v>
      </c>
      <c r="K69" s="30">
        <v>0.5249343832020997</v>
      </c>
      <c r="L69" s="29">
        <v>0</v>
      </c>
      <c r="M69" s="30">
        <v>0</v>
      </c>
      <c r="N69" s="29">
        <v>0</v>
      </c>
      <c r="O69" s="30">
        <v>0</v>
      </c>
      <c r="P69" s="29">
        <v>1</v>
      </c>
      <c r="Q69" s="30">
        <v>0.13123359580052493</v>
      </c>
      <c r="R69" s="29">
        <v>0</v>
      </c>
      <c r="S69" s="30">
        <v>0</v>
      </c>
      <c r="T69" s="29">
        <v>2587</v>
      </c>
      <c r="U69" s="29">
        <v>2537</v>
      </c>
      <c r="V69" s="30">
        <v>98.06725937379204</v>
      </c>
      <c r="W69" s="29">
        <v>30</v>
      </c>
      <c r="X69" s="30">
        <v>1.1596443757247779</v>
      </c>
      <c r="Y69" s="29">
        <v>8</v>
      </c>
      <c r="Z69" s="30">
        <v>0.30923850019327404</v>
      </c>
      <c r="AA69" s="29">
        <v>11</v>
      </c>
      <c r="AB69" s="30">
        <v>0.4252029377657518</v>
      </c>
      <c r="AC69" s="29">
        <v>1</v>
      </c>
      <c r="AD69" s="30">
        <v>0.038654812524159254</v>
      </c>
    </row>
    <row r="70" spans="1:30" ht="12.75">
      <c r="A70" s="35" t="s">
        <v>305</v>
      </c>
      <c r="B70" s="35" t="s">
        <v>140</v>
      </c>
      <c r="C70" s="35" t="s">
        <v>137</v>
      </c>
      <c r="D70" s="29" t="s">
        <v>141</v>
      </c>
      <c r="E70" s="29">
        <v>1526</v>
      </c>
      <c r="F70" s="29">
        <v>1106</v>
      </c>
      <c r="G70" s="30">
        <v>72.47706422018348</v>
      </c>
      <c r="H70" s="29">
        <v>253</v>
      </c>
      <c r="I70" s="30">
        <v>16.579292267365663</v>
      </c>
      <c r="J70" s="29">
        <v>121</v>
      </c>
      <c r="K70" s="30">
        <v>7.929226736566186</v>
      </c>
      <c r="L70" s="29">
        <v>7</v>
      </c>
      <c r="M70" s="30">
        <v>0.45871559633027525</v>
      </c>
      <c r="N70" s="29">
        <v>11</v>
      </c>
      <c r="O70" s="30">
        <v>0.7208387942332897</v>
      </c>
      <c r="P70" s="29">
        <v>17</v>
      </c>
      <c r="Q70" s="30">
        <v>1.1140235910878113</v>
      </c>
      <c r="R70" s="29">
        <v>11</v>
      </c>
      <c r="S70" s="30">
        <v>0.7208387942332897</v>
      </c>
      <c r="T70" s="29">
        <v>6030</v>
      </c>
      <c r="U70" s="29">
        <v>5104</v>
      </c>
      <c r="V70" s="30">
        <v>84.64344941956882</v>
      </c>
      <c r="W70" s="29">
        <v>570</v>
      </c>
      <c r="X70" s="30">
        <v>9.45273631840796</v>
      </c>
      <c r="Y70" s="29">
        <v>205</v>
      </c>
      <c r="Z70" s="30">
        <v>3.399668325041459</v>
      </c>
      <c r="AA70" s="29">
        <v>67</v>
      </c>
      <c r="AB70" s="30">
        <v>1.1111111111111112</v>
      </c>
      <c r="AC70" s="29">
        <v>84</v>
      </c>
      <c r="AD70" s="30">
        <v>1.3930348258706469</v>
      </c>
    </row>
    <row r="71" spans="1:30" ht="12.75">
      <c r="A71" s="35" t="s">
        <v>306</v>
      </c>
      <c r="B71" s="35" t="s">
        <v>142</v>
      </c>
      <c r="C71" s="35" t="s">
        <v>137</v>
      </c>
      <c r="D71" s="29" t="s">
        <v>138</v>
      </c>
      <c r="E71" s="29">
        <v>250</v>
      </c>
      <c r="F71" s="29">
        <v>249</v>
      </c>
      <c r="G71" s="30">
        <v>99.6</v>
      </c>
      <c r="H71" s="29">
        <v>0</v>
      </c>
      <c r="I71" s="30">
        <v>0</v>
      </c>
      <c r="J71" s="29">
        <v>1</v>
      </c>
      <c r="K71" s="30">
        <v>0.4</v>
      </c>
      <c r="L71" s="29">
        <v>0</v>
      </c>
      <c r="M71" s="30">
        <v>0</v>
      </c>
      <c r="N71" s="29">
        <v>0</v>
      </c>
      <c r="O71" s="30">
        <v>0</v>
      </c>
      <c r="P71" s="29">
        <v>0</v>
      </c>
      <c r="Q71" s="30">
        <v>0</v>
      </c>
      <c r="R71" s="29">
        <v>0</v>
      </c>
      <c r="S71" s="30">
        <v>0</v>
      </c>
      <c r="T71" s="29">
        <v>1675</v>
      </c>
      <c r="U71" s="29">
        <v>1667</v>
      </c>
      <c r="V71" s="30">
        <v>99.5223880597015</v>
      </c>
      <c r="W71" s="29">
        <v>2</v>
      </c>
      <c r="X71" s="30">
        <v>0.11940298507462686</v>
      </c>
      <c r="Y71" s="29">
        <v>2</v>
      </c>
      <c r="Z71" s="30">
        <v>0.11940298507462686</v>
      </c>
      <c r="AA71" s="29">
        <v>3</v>
      </c>
      <c r="AB71" s="30">
        <v>0.1791044776119403</v>
      </c>
      <c r="AC71" s="29">
        <v>1</v>
      </c>
      <c r="AD71" s="30">
        <v>0.05970149253731343</v>
      </c>
    </row>
    <row r="72" spans="1:30" ht="12.75">
      <c r="A72" s="35" t="s">
        <v>307</v>
      </c>
      <c r="B72" s="35" t="s">
        <v>143</v>
      </c>
      <c r="C72" s="35" t="s">
        <v>137</v>
      </c>
      <c r="D72" s="29" t="s">
        <v>138</v>
      </c>
      <c r="E72" s="29">
        <v>633</v>
      </c>
      <c r="F72" s="29">
        <v>558</v>
      </c>
      <c r="G72" s="30">
        <v>88.15165876777252</v>
      </c>
      <c r="H72" s="29">
        <v>38</v>
      </c>
      <c r="I72" s="30">
        <v>6.003159557661927</v>
      </c>
      <c r="J72" s="29">
        <v>10</v>
      </c>
      <c r="K72" s="30">
        <v>1.579778830963665</v>
      </c>
      <c r="L72" s="29">
        <v>0</v>
      </c>
      <c r="M72" s="30">
        <v>0</v>
      </c>
      <c r="N72" s="29">
        <v>0</v>
      </c>
      <c r="O72" s="30">
        <v>0</v>
      </c>
      <c r="P72" s="29">
        <v>27</v>
      </c>
      <c r="Q72" s="30">
        <v>4.265402843601896</v>
      </c>
      <c r="R72" s="29">
        <v>0</v>
      </c>
      <c r="S72" s="30">
        <v>0</v>
      </c>
      <c r="T72" s="29">
        <v>2690</v>
      </c>
      <c r="U72" s="29">
        <v>2527</v>
      </c>
      <c r="V72" s="30">
        <v>93.94052044609666</v>
      </c>
      <c r="W72" s="29">
        <v>70</v>
      </c>
      <c r="X72" s="30">
        <v>2.6022304832713754</v>
      </c>
      <c r="Y72" s="29">
        <v>16</v>
      </c>
      <c r="Z72" s="30">
        <v>0.5947955390334573</v>
      </c>
      <c r="AA72" s="29">
        <v>73</v>
      </c>
      <c r="AB72" s="30">
        <v>2.7137546468401488</v>
      </c>
      <c r="AC72" s="29">
        <v>4</v>
      </c>
      <c r="AD72" s="30">
        <v>0.14869888475836432</v>
      </c>
    </row>
    <row r="73" spans="1:30" ht="12.75">
      <c r="A73" s="35" t="s">
        <v>308</v>
      </c>
      <c r="B73" s="35" t="s">
        <v>144</v>
      </c>
      <c r="C73" s="35" t="s">
        <v>137</v>
      </c>
      <c r="D73" s="29" t="s">
        <v>138</v>
      </c>
      <c r="E73" s="29">
        <v>445</v>
      </c>
      <c r="F73" s="29">
        <v>435</v>
      </c>
      <c r="G73" s="30">
        <v>97.75280898876404</v>
      </c>
      <c r="H73" s="29">
        <v>0</v>
      </c>
      <c r="I73" s="30">
        <v>0</v>
      </c>
      <c r="J73" s="29">
        <v>5</v>
      </c>
      <c r="K73" s="30">
        <v>1.1235955056179776</v>
      </c>
      <c r="L73" s="29">
        <v>0</v>
      </c>
      <c r="M73" s="30">
        <v>0</v>
      </c>
      <c r="N73" s="29">
        <v>0</v>
      </c>
      <c r="O73" s="30">
        <v>0</v>
      </c>
      <c r="P73" s="29">
        <v>5</v>
      </c>
      <c r="Q73" s="30">
        <v>1.1235955056179776</v>
      </c>
      <c r="R73" s="29">
        <v>0</v>
      </c>
      <c r="S73" s="30">
        <v>0</v>
      </c>
      <c r="T73" s="29">
        <v>1883</v>
      </c>
      <c r="U73" s="29">
        <v>1850</v>
      </c>
      <c r="V73" s="30">
        <v>98.24747742963356</v>
      </c>
      <c r="W73" s="29">
        <v>10</v>
      </c>
      <c r="X73" s="30">
        <v>0.5310674455655868</v>
      </c>
      <c r="Y73" s="29">
        <v>13</v>
      </c>
      <c r="Z73" s="30">
        <v>0.6903876792352629</v>
      </c>
      <c r="AA73" s="29">
        <v>4</v>
      </c>
      <c r="AB73" s="30">
        <v>0.21242697822623471</v>
      </c>
      <c r="AC73" s="29">
        <v>6</v>
      </c>
      <c r="AD73" s="30">
        <v>0.3186404673393521</v>
      </c>
    </row>
    <row r="74" spans="1:30" ht="12.75">
      <c r="A74" s="35" t="s">
        <v>309</v>
      </c>
      <c r="B74" s="35" t="s">
        <v>145</v>
      </c>
      <c r="C74" s="35" t="s">
        <v>137</v>
      </c>
      <c r="D74" s="29" t="s">
        <v>138</v>
      </c>
      <c r="E74" s="29">
        <v>305</v>
      </c>
      <c r="F74" s="29">
        <v>297</v>
      </c>
      <c r="G74" s="30">
        <v>97.37704918032787</v>
      </c>
      <c r="H74" s="29">
        <v>5</v>
      </c>
      <c r="I74" s="30">
        <v>1.639344262295082</v>
      </c>
      <c r="J74" s="29">
        <v>0</v>
      </c>
      <c r="K74" s="30">
        <v>0</v>
      </c>
      <c r="L74" s="29">
        <v>0</v>
      </c>
      <c r="M74" s="30">
        <v>0</v>
      </c>
      <c r="N74" s="29">
        <v>0</v>
      </c>
      <c r="O74" s="30">
        <v>0</v>
      </c>
      <c r="P74" s="29">
        <v>3</v>
      </c>
      <c r="Q74" s="30">
        <v>0.9836065573770493</v>
      </c>
      <c r="R74" s="29">
        <v>0</v>
      </c>
      <c r="S74" s="30">
        <v>0</v>
      </c>
      <c r="T74" s="29">
        <v>2810</v>
      </c>
      <c r="U74" s="29">
        <v>2613</v>
      </c>
      <c r="V74" s="30">
        <v>92.98932384341637</v>
      </c>
      <c r="W74" s="29">
        <v>135</v>
      </c>
      <c r="X74" s="30">
        <v>4.804270462633451</v>
      </c>
      <c r="Y74" s="29">
        <v>39</v>
      </c>
      <c r="Z74" s="30">
        <v>1.387900355871886</v>
      </c>
      <c r="AA74" s="29">
        <v>5</v>
      </c>
      <c r="AB74" s="30">
        <v>0.1779359430604982</v>
      </c>
      <c r="AC74" s="29">
        <v>18</v>
      </c>
      <c r="AD74" s="30">
        <v>0.6405693950177936</v>
      </c>
    </row>
    <row r="75" spans="1:30" ht="12.75">
      <c r="A75" s="35" t="s">
        <v>310</v>
      </c>
      <c r="B75" s="35" t="s">
        <v>146</v>
      </c>
      <c r="C75" s="35" t="s">
        <v>137</v>
      </c>
      <c r="D75" s="29" t="s">
        <v>138</v>
      </c>
      <c r="E75" s="29">
        <v>377</v>
      </c>
      <c r="F75" s="29">
        <v>374</v>
      </c>
      <c r="G75" s="30">
        <v>99.20424403183023</v>
      </c>
      <c r="H75" s="29">
        <v>0</v>
      </c>
      <c r="I75" s="30">
        <v>0</v>
      </c>
      <c r="J75" s="29">
        <v>1</v>
      </c>
      <c r="K75" s="30">
        <v>0.2652519893899204</v>
      </c>
      <c r="L75" s="29">
        <v>0</v>
      </c>
      <c r="M75" s="30">
        <v>0</v>
      </c>
      <c r="N75" s="29">
        <v>0</v>
      </c>
      <c r="O75" s="30">
        <v>0</v>
      </c>
      <c r="P75" s="29">
        <v>2</v>
      </c>
      <c r="Q75" s="30">
        <v>0.5305039787798408</v>
      </c>
      <c r="R75" s="29">
        <v>0</v>
      </c>
      <c r="S75" s="30">
        <v>0</v>
      </c>
      <c r="T75" s="29">
        <v>1339</v>
      </c>
      <c r="U75" s="29">
        <v>1328</v>
      </c>
      <c r="V75" s="30">
        <v>99.17849141150113</v>
      </c>
      <c r="W75" s="29">
        <v>4</v>
      </c>
      <c r="X75" s="30">
        <v>0.2987303958177745</v>
      </c>
      <c r="Y75" s="29">
        <v>2</v>
      </c>
      <c r="Z75" s="30">
        <v>0.14936519790888725</v>
      </c>
      <c r="AA75" s="29">
        <v>0</v>
      </c>
      <c r="AB75" s="30">
        <v>0</v>
      </c>
      <c r="AC75" s="29">
        <v>5</v>
      </c>
      <c r="AD75" s="30">
        <v>0.37341299477221807</v>
      </c>
    </row>
    <row r="76" spans="1:30" ht="12.75">
      <c r="A76" s="35" t="s">
        <v>311</v>
      </c>
      <c r="B76" s="35" t="s">
        <v>137</v>
      </c>
      <c r="C76" s="35" t="s">
        <v>137</v>
      </c>
      <c r="D76" s="29" t="s">
        <v>138</v>
      </c>
      <c r="E76" s="29">
        <v>1767</v>
      </c>
      <c r="F76" s="29">
        <v>1618</v>
      </c>
      <c r="G76" s="30">
        <v>91.56762874929258</v>
      </c>
      <c r="H76" s="29">
        <v>41</v>
      </c>
      <c r="I76" s="30">
        <v>2.320316921335597</v>
      </c>
      <c r="J76" s="29">
        <v>28</v>
      </c>
      <c r="K76" s="30">
        <v>1.5846066779852859</v>
      </c>
      <c r="L76" s="29">
        <v>15</v>
      </c>
      <c r="M76" s="30">
        <v>0.8488964346349746</v>
      </c>
      <c r="N76" s="29">
        <v>4</v>
      </c>
      <c r="O76" s="30">
        <v>0.22637238256932654</v>
      </c>
      <c r="P76" s="29">
        <v>61</v>
      </c>
      <c r="Q76" s="30">
        <v>3.45217883418223</v>
      </c>
      <c r="R76" s="29">
        <v>0</v>
      </c>
      <c r="S76" s="30">
        <v>0</v>
      </c>
      <c r="T76" s="29">
        <v>7815</v>
      </c>
      <c r="U76" s="29">
        <v>7232</v>
      </c>
      <c r="V76" s="30">
        <v>92.53998720409469</v>
      </c>
      <c r="W76" s="29">
        <v>279</v>
      </c>
      <c r="X76" s="30">
        <v>3.570057581573896</v>
      </c>
      <c r="Y76" s="29">
        <v>139</v>
      </c>
      <c r="Z76" s="30">
        <v>1.778630838131798</v>
      </c>
      <c r="AA76" s="29">
        <v>117</v>
      </c>
      <c r="AB76" s="30">
        <v>1.4971209213051824</v>
      </c>
      <c r="AC76" s="29">
        <v>48</v>
      </c>
      <c r="AD76" s="30">
        <v>0.6142034548944338</v>
      </c>
    </row>
    <row r="77" spans="1:30" ht="12.75">
      <c r="A77" s="35" t="s">
        <v>312</v>
      </c>
      <c r="B77" s="35" t="s">
        <v>147</v>
      </c>
      <c r="C77" s="35" t="s">
        <v>137</v>
      </c>
      <c r="D77" s="29" t="s">
        <v>138</v>
      </c>
      <c r="E77" s="29">
        <v>924</v>
      </c>
      <c r="F77" s="29">
        <v>920</v>
      </c>
      <c r="G77" s="30">
        <v>99.56709956709958</v>
      </c>
      <c r="H77" s="29">
        <v>3</v>
      </c>
      <c r="I77" s="30">
        <v>0.3246753246753247</v>
      </c>
      <c r="J77" s="29">
        <v>0</v>
      </c>
      <c r="K77" s="30">
        <v>0</v>
      </c>
      <c r="L77" s="29">
        <v>0</v>
      </c>
      <c r="M77" s="30">
        <v>0</v>
      </c>
      <c r="N77" s="29">
        <v>0</v>
      </c>
      <c r="O77" s="30">
        <v>0</v>
      </c>
      <c r="P77" s="29">
        <v>1</v>
      </c>
      <c r="Q77" s="30">
        <v>0.10822510822510822</v>
      </c>
      <c r="R77" s="29">
        <v>0</v>
      </c>
      <c r="S77" s="30">
        <v>0</v>
      </c>
      <c r="T77" s="29">
        <v>3625</v>
      </c>
      <c r="U77" s="29">
        <v>3533</v>
      </c>
      <c r="V77" s="30">
        <v>97.46206896551725</v>
      </c>
      <c r="W77" s="29">
        <v>33</v>
      </c>
      <c r="X77" s="30">
        <v>0.9103448275862069</v>
      </c>
      <c r="Y77" s="29">
        <v>23</v>
      </c>
      <c r="Z77" s="30">
        <v>0.6344827586206896</v>
      </c>
      <c r="AA77" s="29">
        <v>4</v>
      </c>
      <c r="AB77" s="30">
        <v>0.1103448275862069</v>
      </c>
      <c r="AC77" s="29">
        <v>32</v>
      </c>
      <c r="AD77" s="30">
        <v>0.8827586206896552</v>
      </c>
    </row>
    <row r="78" spans="1:30" ht="12.75">
      <c r="A78" s="35" t="s">
        <v>313</v>
      </c>
      <c r="B78" s="35" t="s">
        <v>148</v>
      </c>
      <c r="C78" s="35" t="s">
        <v>137</v>
      </c>
      <c r="D78" s="29" t="s">
        <v>138</v>
      </c>
      <c r="E78" s="29">
        <v>434</v>
      </c>
      <c r="F78" s="29">
        <v>434</v>
      </c>
      <c r="G78" s="30">
        <v>100</v>
      </c>
      <c r="H78" s="29">
        <v>0</v>
      </c>
      <c r="I78" s="30">
        <v>0</v>
      </c>
      <c r="J78" s="29">
        <v>0</v>
      </c>
      <c r="K78" s="30">
        <v>0</v>
      </c>
      <c r="L78" s="29">
        <v>0</v>
      </c>
      <c r="M78" s="30">
        <v>0</v>
      </c>
      <c r="N78" s="29">
        <v>0</v>
      </c>
      <c r="O78" s="30">
        <v>0</v>
      </c>
      <c r="P78" s="29">
        <v>0</v>
      </c>
      <c r="Q78" s="30">
        <v>0</v>
      </c>
      <c r="R78" s="29">
        <v>0</v>
      </c>
      <c r="S78" s="30">
        <v>0</v>
      </c>
      <c r="T78" s="29">
        <v>1616</v>
      </c>
      <c r="U78" s="29">
        <v>1613</v>
      </c>
      <c r="V78" s="30">
        <v>99.81435643564357</v>
      </c>
      <c r="W78" s="29">
        <v>0</v>
      </c>
      <c r="X78" s="30">
        <v>0</v>
      </c>
      <c r="Y78" s="29">
        <v>1</v>
      </c>
      <c r="Z78" s="30">
        <v>0.06188118811881188</v>
      </c>
      <c r="AA78" s="29">
        <v>0</v>
      </c>
      <c r="AB78" s="30">
        <v>0</v>
      </c>
      <c r="AC78" s="29">
        <v>2</v>
      </c>
      <c r="AD78" s="30">
        <v>0.12376237623762376</v>
      </c>
    </row>
    <row r="79" spans="1:30" s="38" customFormat="1" ht="12.75">
      <c r="A79" s="35" t="s">
        <v>314</v>
      </c>
      <c r="B79" s="35" t="s">
        <v>149</v>
      </c>
      <c r="C79" s="35" t="s">
        <v>150</v>
      </c>
      <c r="D79" s="29" t="s">
        <v>138</v>
      </c>
      <c r="E79" s="29">
        <v>1283</v>
      </c>
      <c r="F79" s="29">
        <v>1208</v>
      </c>
      <c r="G79" s="30">
        <v>94.15432579890881</v>
      </c>
      <c r="H79" s="29">
        <v>52</v>
      </c>
      <c r="I79" s="30">
        <v>4.053000779423227</v>
      </c>
      <c r="J79" s="29">
        <v>14</v>
      </c>
      <c r="K79" s="30">
        <v>1.0911925175370227</v>
      </c>
      <c r="L79" s="29">
        <v>0</v>
      </c>
      <c r="M79" s="30">
        <v>0</v>
      </c>
      <c r="N79" s="29">
        <v>1</v>
      </c>
      <c r="O79" s="30">
        <v>0.0779423226812159</v>
      </c>
      <c r="P79" s="29">
        <v>8</v>
      </c>
      <c r="Q79" s="30">
        <v>0.6235385814497272</v>
      </c>
      <c r="R79" s="29">
        <v>0</v>
      </c>
      <c r="S79" s="30">
        <v>0</v>
      </c>
      <c r="T79" s="29">
        <v>8447</v>
      </c>
      <c r="U79" s="29">
        <v>7231</v>
      </c>
      <c r="V79" s="30">
        <v>85.60435657629928</v>
      </c>
      <c r="W79" s="29">
        <v>729</v>
      </c>
      <c r="X79" s="30">
        <v>8.630282940689002</v>
      </c>
      <c r="Y79" s="29">
        <v>236</v>
      </c>
      <c r="Z79" s="30">
        <v>2.793891322362969</v>
      </c>
      <c r="AA79" s="29">
        <v>136</v>
      </c>
      <c r="AB79" s="30">
        <v>1.610039067124423</v>
      </c>
      <c r="AC79" s="29">
        <v>115</v>
      </c>
      <c r="AD79" s="30">
        <v>1.3614300935243282</v>
      </c>
    </row>
    <row r="80" spans="1:30" s="38" customFormat="1" ht="12.75">
      <c r="A80" s="35" t="s">
        <v>315</v>
      </c>
      <c r="B80" s="35" t="s">
        <v>151</v>
      </c>
      <c r="C80" s="35" t="s">
        <v>150</v>
      </c>
      <c r="D80" s="29" t="s">
        <v>138</v>
      </c>
      <c r="E80" s="29">
        <v>556</v>
      </c>
      <c r="F80" s="29">
        <v>448</v>
      </c>
      <c r="G80" s="30">
        <v>80.57553956834532</v>
      </c>
      <c r="H80" s="29">
        <v>8</v>
      </c>
      <c r="I80" s="30">
        <v>1.4388489208633095</v>
      </c>
      <c r="J80" s="29">
        <v>0</v>
      </c>
      <c r="K80" s="30">
        <v>0</v>
      </c>
      <c r="L80" s="29">
        <v>1</v>
      </c>
      <c r="M80" s="30">
        <v>0.1798561151079137</v>
      </c>
      <c r="N80" s="29">
        <v>76</v>
      </c>
      <c r="O80" s="30">
        <v>13.66906474820144</v>
      </c>
      <c r="P80" s="29">
        <v>23</v>
      </c>
      <c r="Q80" s="30">
        <v>4.136690647482014</v>
      </c>
      <c r="R80" s="29">
        <v>0</v>
      </c>
      <c r="S80" s="30">
        <v>0</v>
      </c>
      <c r="T80" s="29">
        <v>2833</v>
      </c>
      <c r="U80" s="29">
        <v>2323</v>
      </c>
      <c r="V80" s="30">
        <v>81.99788210377692</v>
      </c>
      <c r="W80" s="29">
        <v>121</v>
      </c>
      <c r="X80" s="30">
        <v>4.271090716554888</v>
      </c>
      <c r="Y80" s="29">
        <v>62</v>
      </c>
      <c r="Z80" s="30">
        <v>2.1884927638545713</v>
      </c>
      <c r="AA80" s="29">
        <v>52</v>
      </c>
      <c r="AB80" s="30">
        <v>1.8355100600070597</v>
      </c>
      <c r="AC80" s="29">
        <v>275</v>
      </c>
      <c r="AD80" s="30">
        <v>9.707024355806565</v>
      </c>
    </row>
    <row r="81" spans="1:30" s="38" customFormat="1" ht="12.75">
      <c r="A81" s="35" t="s">
        <v>316</v>
      </c>
      <c r="B81" s="35" t="s">
        <v>152</v>
      </c>
      <c r="C81" s="35" t="s">
        <v>150</v>
      </c>
      <c r="D81" s="29" t="s">
        <v>138</v>
      </c>
      <c r="E81" s="29">
        <v>983</v>
      </c>
      <c r="F81" s="29">
        <v>927</v>
      </c>
      <c r="G81" s="30">
        <v>94.3031536113937</v>
      </c>
      <c r="H81" s="29">
        <v>52</v>
      </c>
      <c r="I81" s="30">
        <v>5.289928789420142</v>
      </c>
      <c r="J81" s="29">
        <v>2</v>
      </c>
      <c r="K81" s="30">
        <v>0.20345879959308238</v>
      </c>
      <c r="L81" s="29">
        <v>0</v>
      </c>
      <c r="M81" s="30">
        <v>0</v>
      </c>
      <c r="N81" s="29">
        <v>0</v>
      </c>
      <c r="O81" s="30">
        <v>0</v>
      </c>
      <c r="P81" s="29">
        <v>2</v>
      </c>
      <c r="Q81" s="30">
        <v>0.20345879959308238</v>
      </c>
      <c r="R81" s="29">
        <v>0</v>
      </c>
      <c r="S81" s="30">
        <v>0</v>
      </c>
      <c r="T81" s="29">
        <v>3095</v>
      </c>
      <c r="U81" s="29">
        <v>2965</v>
      </c>
      <c r="V81" s="30">
        <v>95.79967689822294</v>
      </c>
      <c r="W81" s="29">
        <v>121</v>
      </c>
      <c r="X81" s="30">
        <v>3.9095315024232633</v>
      </c>
      <c r="Y81" s="29">
        <v>6</v>
      </c>
      <c r="Z81" s="30">
        <v>0.1938610662358643</v>
      </c>
      <c r="AA81" s="29">
        <v>0</v>
      </c>
      <c r="AB81" s="30">
        <v>0</v>
      </c>
      <c r="AC81" s="29">
        <v>3</v>
      </c>
      <c r="AD81" s="30">
        <v>0.09693053311793215</v>
      </c>
    </row>
    <row r="82" spans="1:30" s="38" customFormat="1" ht="12.75">
      <c r="A82" s="35" t="s">
        <v>317</v>
      </c>
      <c r="B82" s="35" t="s">
        <v>153</v>
      </c>
      <c r="C82" s="35" t="s">
        <v>150</v>
      </c>
      <c r="D82" s="29" t="s">
        <v>138</v>
      </c>
      <c r="E82" s="29">
        <v>330</v>
      </c>
      <c r="F82" s="29">
        <v>194</v>
      </c>
      <c r="G82" s="30">
        <v>58.78787878787879</v>
      </c>
      <c r="H82" s="29">
        <v>136</v>
      </c>
      <c r="I82" s="30">
        <v>41.21212121212121</v>
      </c>
      <c r="J82" s="29">
        <v>0</v>
      </c>
      <c r="K82" s="30">
        <v>0</v>
      </c>
      <c r="L82" s="29">
        <v>0</v>
      </c>
      <c r="M82" s="30">
        <v>0</v>
      </c>
      <c r="N82" s="29">
        <v>0</v>
      </c>
      <c r="O82" s="30">
        <v>0</v>
      </c>
      <c r="P82" s="29">
        <v>0</v>
      </c>
      <c r="Q82" s="30">
        <v>0</v>
      </c>
      <c r="R82" s="29">
        <v>0</v>
      </c>
      <c r="S82" s="30">
        <v>0</v>
      </c>
      <c r="T82" s="29">
        <v>1053</v>
      </c>
      <c r="U82" s="29">
        <v>611</v>
      </c>
      <c r="V82" s="30">
        <v>58.0246913580247</v>
      </c>
      <c r="W82" s="29">
        <v>428</v>
      </c>
      <c r="X82" s="30">
        <v>40.64577397910731</v>
      </c>
      <c r="Y82" s="29">
        <v>5</v>
      </c>
      <c r="Z82" s="30">
        <v>0.4748338081671415</v>
      </c>
      <c r="AA82" s="29">
        <v>0</v>
      </c>
      <c r="AB82" s="30">
        <v>0</v>
      </c>
      <c r="AC82" s="29">
        <v>9</v>
      </c>
      <c r="AD82" s="30">
        <v>0.8547008547008548</v>
      </c>
    </row>
    <row r="83" spans="1:30" s="38" customFormat="1" ht="12.75">
      <c r="A83" s="35" t="s">
        <v>318</v>
      </c>
      <c r="B83" s="35" t="s">
        <v>154</v>
      </c>
      <c r="C83" s="35" t="s">
        <v>150</v>
      </c>
      <c r="D83" s="29" t="s">
        <v>138</v>
      </c>
      <c r="E83" s="29">
        <v>240</v>
      </c>
      <c r="F83" s="29">
        <v>238</v>
      </c>
      <c r="G83" s="30">
        <v>99.16666666666667</v>
      </c>
      <c r="H83" s="29">
        <v>0</v>
      </c>
      <c r="I83" s="30">
        <v>0</v>
      </c>
      <c r="J83" s="29">
        <v>2</v>
      </c>
      <c r="K83" s="30">
        <v>0.8333333333333334</v>
      </c>
      <c r="L83" s="29">
        <v>0</v>
      </c>
      <c r="M83" s="30">
        <v>0</v>
      </c>
      <c r="N83" s="29">
        <v>0</v>
      </c>
      <c r="O83" s="30">
        <v>0</v>
      </c>
      <c r="P83" s="29">
        <v>0</v>
      </c>
      <c r="Q83" s="30">
        <v>0</v>
      </c>
      <c r="R83" s="29">
        <v>0</v>
      </c>
      <c r="S83" s="30">
        <v>0</v>
      </c>
      <c r="T83" s="29">
        <v>981</v>
      </c>
      <c r="U83" s="29">
        <v>980</v>
      </c>
      <c r="V83" s="30">
        <v>99.89806320081549</v>
      </c>
      <c r="W83" s="29">
        <v>0</v>
      </c>
      <c r="X83" s="30">
        <v>0</v>
      </c>
      <c r="Y83" s="29">
        <v>1</v>
      </c>
      <c r="Z83" s="30">
        <v>0.10193679918450561</v>
      </c>
      <c r="AA83" s="29">
        <v>0</v>
      </c>
      <c r="AB83" s="30">
        <v>0</v>
      </c>
      <c r="AC83" s="29">
        <v>0</v>
      </c>
      <c r="AD83" s="30">
        <v>0</v>
      </c>
    </row>
    <row r="84" spans="1:30" s="38" customFormat="1" ht="12.75">
      <c r="A84" s="35" t="s">
        <v>319</v>
      </c>
      <c r="B84" s="35" t="s">
        <v>155</v>
      </c>
      <c r="C84" s="35" t="s">
        <v>150</v>
      </c>
      <c r="D84" s="29" t="s">
        <v>138</v>
      </c>
      <c r="E84" s="29">
        <v>488</v>
      </c>
      <c r="F84" s="29">
        <v>175</v>
      </c>
      <c r="G84" s="30">
        <v>35.86065573770492</v>
      </c>
      <c r="H84" s="29">
        <v>298</v>
      </c>
      <c r="I84" s="30">
        <v>61.065573770491795</v>
      </c>
      <c r="J84" s="29">
        <v>7</v>
      </c>
      <c r="K84" s="30">
        <v>1.4344262295081966</v>
      </c>
      <c r="L84" s="29">
        <v>0</v>
      </c>
      <c r="M84" s="30">
        <v>0</v>
      </c>
      <c r="N84" s="29">
        <v>0</v>
      </c>
      <c r="O84" s="30">
        <v>0</v>
      </c>
      <c r="P84" s="29">
        <v>8</v>
      </c>
      <c r="Q84" s="30">
        <v>1.639344262295082</v>
      </c>
      <c r="R84" s="29">
        <v>0</v>
      </c>
      <c r="S84" s="30">
        <v>0</v>
      </c>
      <c r="T84" s="29">
        <v>1359</v>
      </c>
      <c r="U84" s="29">
        <v>526</v>
      </c>
      <c r="V84" s="30">
        <v>38.704930095658575</v>
      </c>
      <c r="W84" s="29">
        <v>788</v>
      </c>
      <c r="X84" s="30">
        <v>57.98381162619574</v>
      </c>
      <c r="Y84" s="29">
        <v>20</v>
      </c>
      <c r="Z84" s="30">
        <v>1.4716703458425313</v>
      </c>
      <c r="AA84" s="29">
        <v>8</v>
      </c>
      <c r="AB84" s="30">
        <v>0.5886681383370125</v>
      </c>
      <c r="AC84" s="29">
        <v>17</v>
      </c>
      <c r="AD84" s="30">
        <v>1.2509197939661516</v>
      </c>
    </row>
    <row r="85" spans="1:30" s="38" customFormat="1" ht="12.75">
      <c r="A85" s="35" t="s">
        <v>320</v>
      </c>
      <c r="B85" s="35" t="s">
        <v>150</v>
      </c>
      <c r="C85" s="35" t="s">
        <v>150</v>
      </c>
      <c r="D85" s="29" t="s">
        <v>138</v>
      </c>
      <c r="E85" s="29">
        <v>1380</v>
      </c>
      <c r="F85" s="29">
        <v>954</v>
      </c>
      <c r="G85" s="30">
        <v>69.1304347826087</v>
      </c>
      <c r="H85" s="29">
        <v>134</v>
      </c>
      <c r="I85" s="30">
        <v>9.710144927536232</v>
      </c>
      <c r="J85" s="29">
        <v>21</v>
      </c>
      <c r="K85" s="30">
        <v>1.5217391304347827</v>
      </c>
      <c r="L85" s="29">
        <v>5</v>
      </c>
      <c r="M85" s="30">
        <v>0.36231884057971014</v>
      </c>
      <c r="N85" s="29">
        <v>200</v>
      </c>
      <c r="O85" s="30">
        <v>14.492753623188406</v>
      </c>
      <c r="P85" s="29">
        <v>59</v>
      </c>
      <c r="Q85" s="30">
        <v>4.275362318840579</v>
      </c>
      <c r="R85" s="29">
        <v>7</v>
      </c>
      <c r="S85" s="30">
        <v>0.5072463768115941</v>
      </c>
      <c r="T85" s="29">
        <v>5433</v>
      </c>
      <c r="U85" s="29">
        <v>4299</v>
      </c>
      <c r="V85" s="30">
        <v>79.12755383765875</v>
      </c>
      <c r="W85" s="29">
        <v>455</v>
      </c>
      <c r="X85" s="30">
        <v>8.374746916988771</v>
      </c>
      <c r="Y85" s="29">
        <v>81</v>
      </c>
      <c r="Z85" s="30">
        <v>1.4908890115958033</v>
      </c>
      <c r="AA85" s="29">
        <v>142</v>
      </c>
      <c r="AB85" s="30">
        <v>2.613657279587705</v>
      </c>
      <c r="AC85" s="29">
        <v>456</v>
      </c>
      <c r="AD85" s="30">
        <v>8.393152954168967</v>
      </c>
    </row>
    <row r="86" spans="1:30" s="38" customFormat="1" ht="12.75">
      <c r="A86" s="35" t="s">
        <v>321</v>
      </c>
      <c r="B86" s="35" t="s">
        <v>156</v>
      </c>
      <c r="C86" s="35" t="s">
        <v>150</v>
      </c>
      <c r="D86" s="29" t="s">
        <v>138</v>
      </c>
      <c r="E86" s="29">
        <v>492</v>
      </c>
      <c r="F86" s="29">
        <v>240</v>
      </c>
      <c r="G86" s="30">
        <v>48.78048780487805</v>
      </c>
      <c r="H86" s="29">
        <v>250</v>
      </c>
      <c r="I86" s="30">
        <v>50.81300813008131</v>
      </c>
      <c r="J86" s="29">
        <v>0</v>
      </c>
      <c r="K86" s="30">
        <v>0</v>
      </c>
      <c r="L86" s="29">
        <v>0</v>
      </c>
      <c r="M86" s="30">
        <v>0</v>
      </c>
      <c r="N86" s="29">
        <v>0</v>
      </c>
      <c r="O86" s="30">
        <v>0</v>
      </c>
      <c r="P86" s="29">
        <v>2</v>
      </c>
      <c r="Q86" s="30">
        <v>0.40650406504065045</v>
      </c>
      <c r="R86" s="29">
        <v>0</v>
      </c>
      <c r="S86" s="30">
        <v>0</v>
      </c>
      <c r="T86" s="29">
        <v>1358</v>
      </c>
      <c r="U86" s="29">
        <v>682</v>
      </c>
      <c r="V86" s="30">
        <v>50.220913107511045</v>
      </c>
      <c r="W86" s="29">
        <v>649</v>
      </c>
      <c r="X86" s="30">
        <v>47.790868924889544</v>
      </c>
      <c r="Y86" s="29">
        <v>10</v>
      </c>
      <c r="Z86" s="30">
        <v>0.7363770250368188</v>
      </c>
      <c r="AA86" s="29">
        <v>5</v>
      </c>
      <c r="AB86" s="30">
        <v>0.3681885125184094</v>
      </c>
      <c r="AC86" s="29">
        <v>12</v>
      </c>
      <c r="AD86" s="30">
        <v>0.8836524300441826</v>
      </c>
    </row>
    <row r="87" spans="1:30" s="38" customFormat="1" ht="12.75">
      <c r="A87" s="35" t="s">
        <v>322</v>
      </c>
      <c r="B87" s="35" t="s">
        <v>157</v>
      </c>
      <c r="C87" s="35" t="s">
        <v>150</v>
      </c>
      <c r="D87" s="29" t="s">
        <v>138</v>
      </c>
      <c r="E87" s="29">
        <v>807</v>
      </c>
      <c r="F87" s="29">
        <v>255</v>
      </c>
      <c r="G87" s="30">
        <v>31.59851301115242</v>
      </c>
      <c r="H87" s="29">
        <v>541</v>
      </c>
      <c r="I87" s="30">
        <v>67.03841387856258</v>
      </c>
      <c r="J87" s="29">
        <v>2</v>
      </c>
      <c r="K87" s="30">
        <v>0.24783147459727387</v>
      </c>
      <c r="L87" s="29">
        <v>0</v>
      </c>
      <c r="M87" s="30">
        <v>0</v>
      </c>
      <c r="N87" s="29">
        <v>0</v>
      </c>
      <c r="O87" s="30">
        <v>0</v>
      </c>
      <c r="P87" s="29">
        <v>9</v>
      </c>
      <c r="Q87" s="30">
        <v>1.1152416356877324</v>
      </c>
      <c r="R87" s="29">
        <v>0</v>
      </c>
      <c r="S87" s="30">
        <v>0</v>
      </c>
      <c r="T87" s="29">
        <v>2353</v>
      </c>
      <c r="U87" s="29">
        <v>747</v>
      </c>
      <c r="V87" s="30">
        <v>31.746706332341688</v>
      </c>
      <c r="W87" s="29">
        <v>1498</v>
      </c>
      <c r="X87" s="30">
        <v>63.663408414789636</v>
      </c>
      <c r="Y87" s="29">
        <v>13</v>
      </c>
      <c r="Z87" s="30">
        <v>0.5524861878453038</v>
      </c>
      <c r="AA87" s="29">
        <v>23</v>
      </c>
      <c r="AB87" s="30">
        <v>0.9774755631109222</v>
      </c>
      <c r="AC87" s="29">
        <v>72</v>
      </c>
      <c r="AD87" s="30">
        <v>3.059923501912452</v>
      </c>
    </row>
    <row r="88" spans="1:30" s="38" customFormat="1" ht="12.75">
      <c r="A88" s="35" t="s">
        <v>323</v>
      </c>
      <c r="B88" s="35" t="s">
        <v>158</v>
      </c>
      <c r="C88" s="35" t="s">
        <v>150</v>
      </c>
      <c r="D88" s="29" t="s">
        <v>138</v>
      </c>
      <c r="E88" s="29">
        <v>485</v>
      </c>
      <c r="F88" s="29">
        <v>452</v>
      </c>
      <c r="G88" s="30">
        <v>93.19587628865979</v>
      </c>
      <c r="H88" s="29">
        <v>13</v>
      </c>
      <c r="I88" s="30">
        <v>2.6804123711340204</v>
      </c>
      <c r="J88" s="29">
        <v>16</v>
      </c>
      <c r="K88" s="30">
        <v>3.2989690721649487</v>
      </c>
      <c r="L88" s="29">
        <v>0</v>
      </c>
      <c r="M88" s="30">
        <v>0</v>
      </c>
      <c r="N88" s="29">
        <v>0</v>
      </c>
      <c r="O88" s="30">
        <v>0</v>
      </c>
      <c r="P88" s="29">
        <v>4</v>
      </c>
      <c r="Q88" s="30">
        <v>0.8247422680412372</v>
      </c>
      <c r="R88" s="29">
        <v>0</v>
      </c>
      <c r="S88" s="30">
        <v>0</v>
      </c>
      <c r="T88" s="29">
        <v>1720</v>
      </c>
      <c r="U88" s="29">
        <v>1581</v>
      </c>
      <c r="V88" s="30">
        <v>91.9186046511628</v>
      </c>
      <c r="W88" s="29">
        <v>85</v>
      </c>
      <c r="X88" s="30">
        <v>4.941860465116279</v>
      </c>
      <c r="Y88" s="29">
        <v>32</v>
      </c>
      <c r="Z88" s="30">
        <v>1.8604651162790697</v>
      </c>
      <c r="AA88" s="29">
        <v>13</v>
      </c>
      <c r="AB88" s="30">
        <v>0.7558139534883721</v>
      </c>
      <c r="AC88" s="29">
        <v>9</v>
      </c>
      <c r="AD88" s="30">
        <v>0.5232558139534884</v>
      </c>
    </row>
    <row r="89" spans="1:34" s="38" customFormat="1" ht="12.75">
      <c r="A89" s="35" t="s">
        <v>324</v>
      </c>
      <c r="B89" s="35" t="s">
        <v>159</v>
      </c>
      <c r="C89" s="35" t="s">
        <v>160</v>
      </c>
      <c r="D89" s="29" t="s">
        <v>141</v>
      </c>
      <c r="E89" s="29">
        <v>1383</v>
      </c>
      <c r="F89" s="29">
        <v>1086</v>
      </c>
      <c r="G89" s="30">
        <v>78.46820809248555</v>
      </c>
      <c r="H89" s="29">
        <v>237</v>
      </c>
      <c r="I89" s="30">
        <v>17.1242774566474</v>
      </c>
      <c r="J89" s="29">
        <v>28</v>
      </c>
      <c r="K89" s="30">
        <v>2.023121387283237</v>
      </c>
      <c r="L89" s="29">
        <v>0</v>
      </c>
      <c r="M89" s="30">
        <v>0</v>
      </c>
      <c r="N89" s="29">
        <v>0</v>
      </c>
      <c r="O89" s="30">
        <v>0</v>
      </c>
      <c r="P89" s="29">
        <v>32</v>
      </c>
      <c r="Q89" s="30">
        <v>2.312138728323699</v>
      </c>
      <c r="R89" s="29">
        <v>0</v>
      </c>
      <c r="S89" s="30">
        <v>0</v>
      </c>
      <c r="T89" s="29">
        <v>8040</v>
      </c>
      <c r="U89" s="29">
        <v>6541</v>
      </c>
      <c r="V89" s="30">
        <v>81.35572139303483</v>
      </c>
      <c r="W89" s="29">
        <v>986</v>
      </c>
      <c r="X89" s="30">
        <v>12.2636815920398</v>
      </c>
      <c r="Y89" s="29">
        <v>274</v>
      </c>
      <c r="Z89" s="30">
        <v>3.4079601990049753</v>
      </c>
      <c r="AA89" s="29">
        <v>151</v>
      </c>
      <c r="AB89" s="30">
        <v>1.8781094527363182</v>
      </c>
      <c r="AC89" s="29">
        <v>88</v>
      </c>
      <c r="AD89" s="30">
        <v>1.0945273631840797</v>
      </c>
      <c r="AE89" s="33"/>
      <c r="AF89" s="33"/>
      <c r="AG89" s="33"/>
      <c r="AH89" s="33"/>
    </row>
    <row r="90" spans="1:34" s="38" customFormat="1" ht="12.75">
      <c r="A90" s="35" t="s">
        <v>325</v>
      </c>
      <c r="B90" s="35" t="s">
        <v>160</v>
      </c>
      <c r="C90" s="35" t="s">
        <v>160</v>
      </c>
      <c r="D90" s="29" t="s">
        <v>141</v>
      </c>
      <c r="E90" s="29">
        <v>4688</v>
      </c>
      <c r="F90" s="29">
        <v>4576</v>
      </c>
      <c r="G90" s="30">
        <v>97.61092150170649</v>
      </c>
      <c r="H90" s="29">
        <v>38</v>
      </c>
      <c r="I90" s="30">
        <v>0.810580204778157</v>
      </c>
      <c r="J90" s="29">
        <v>18</v>
      </c>
      <c r="K90" s="30">
        <v>0.3839590443686007</v>
      </c>
      <c r="L90" s="29">
        <v>0</v>
      </c>
      <c r="M90" s="30">
        <v>0</v>
      </c>
      <c r="N90" s="29">
        <v>0</v>
      </c>
      <c r="O90" s="30">
        <v>0</v>
      </c>
      <c r="P90" s="29">
        <v>56</v>
      </c>
      <c r="Q90" s="30">
        <v>1.1945392491467577</v>
      </c>
      <c r="R90" s="29">
        <v>0</v>
      </c>
      <c r="S90" s="30">
        <v>0</v>
      </c>
      <c r="T90" s="29">
        <v>14387</v>
      </c>
      <c r="U90" s="29">
        <v>13228</v>
      </c>
      <c r="V90" s="30">
        <v>91.94411621602836</v>
      </c>
      <c r="W90" s="29">
        <v>647</v>
      </c>
      <c r="X90" s="30">
        <v>4.497115451449225</v>
      </c>
      <c r="Y90" s="29">
        <v>172</v>
      </c>
      <c r="Z90" s="30">
        <v>1.195523736706749</v>
      </c>
      <c r="AA90" s="29">
        <v>245</v>
      </c>
      <c r="AB90" s="30">
        <v>1.7029262528671718</v>
      </c>
      <c r="AC90" s="29">
        <v>95</v>
      </c>
      <c r="AD90" s="30">
        <v>0.6603183429484951</v>
      </c>
      <c r="AE90" s="33"/>
      <c r="AF90" s="33"/>
      <c r="AG90" s="33"/>
      <c r="AH90" s="33"/>
    </row>
    <row r="91" spans="1:34" s="38" customFormat="1" ht="12.75">
      <c r="A91" s="35" t="s">
        <v>326</v>
      </c>
      <c r="B91" s="35" t="s">
        <v>161</v>
      </c>
      <c r="C91" s="35" t="s">
        <v>160</v>
      </c>
      <c r="D91" s="29" t="s">
        <v>162</v>
      </c>
      <c r="E91" s="29">
        <v>1100</v>
      </c>
      <c r="F91" s="29">
        <v>786</v>
      </c>
      <c r="G91" s="30">
        <v>71.45454545454545</v>
      </c>
      <c r="H91" s="29">
        <v>303</v>
      </c>
      <c r="I91" s="30">
        <v>27.545454545454547</v>
      </c>
      <c r="J91" s="29">
        <v>0</v>
      </c>
      <c r="K91" s="30">
        <v>0</v>
      </c>
      <c r="L91" s="29">
        <v>1</v>
      </c>
      <c r="M91" s="30">
        <v>0.09090909090909091</v>
      </c>
      <c r="N91" s="29">
        <v>0</v>
      </c>
      <c r="O91" s="30">
        <v>0</v>
      </c>
      <c r="P91" s="29">
        <v>10</v>
      </c>
      <c r="Q91" s="30">
        <v>0.9090909090909091</v>
      </c>
      <c r="R91" s="29">
        <v>0</v>
      </c>
      <c r="S91" s="30">
        <v>0</v>
      </c>
      <c r="T91" s="29">
        <v>5370</v>
      </c>
      <c r="U91" s="29">
        <v>4713</v>
      </c>
      <c r="V91" s="30">
        <v>87.76536312849163</v>
      </c>
      <c r="W91" s="29">
        <v>546</v>
      </c>
      <c r="X91" s="30">
        <v>10.167597765363128</v>
      </c>
      <c r="Y91" s="29">
        <v>56</v>
      </c>
      <c r="Z91" s="30">
        <v>1.042830540037244</v>
      </c>
      <c r="AA91" s="29">
        <v>33</v>
      </c>
      <c r="AB91" s="30">
        <v>0.6145251396648044</v>
      </c>
      <c r="AC91" s="29">
        <v>22</v>
      </c>
      <c r="AD91" s="30">
        <v>0.409683426443203</v>
      </c>
      <c r="AE91" s="33"/>
      <c r="AF91" s="33"/>
      <c r="AG91" s="33"/>
      <c r="AH91" s="33"/>
    </row>
    <row r="92" spans="1:34" s="38" customFormat="1" ht="12.75">
      <c r="A92" s="35" t="s">
        <v>327</v>
      </c>
      <c r="B92" s="35" t="s">
        <v>163</v>
      </c>
      <c r="C92" s="35" t="s">
        <v>160</v>
      </c>
      <c r="D92" s="29" t="s">
        <v>63</v>
      </c>
      <c r="E92" s="29">
        <v>2830</v>
      </c>
      <c r="F92" s="29">
        <v>2491</v>
      </c>
      <c r="G92" s="30">
        <v>88.02120141342756</v>
      </c>
      <c r="H92" s="29">
        <v>230</v>
      </c>
      <c r="I92" s="30">
        <v>8.12720848056537</v>
      </c>
      <c r="J92" s="29">
        <v>54</v>
      </c>
      <c r="K92" s="30">
        <v>1.9081272084805656</v>
      </c>
      <c r="L92" s="29">
        <v>4</v>
      </c>
      <c r="M92" s="30">
        <v>0.1413427561837456</v>
      </c>
      <c r="N92" s="29">
        <v>0</v>
      </c>
      <c r="O92" s="30">
        <v>0</v>
      </c>
      <c r="P92" s="29">
        <v>51</v>
      </c>
      <c r="Q92" s="30">
        <v>1.802120141342756</v>
      </c>
      <c r="R92" s="29">
        <v>0</v>
      </c>
      <c r="S92" s="30">
        <v>0</v>
      </c>
      <c r="T92" s="29">
        <v>13006</v>
      </c>
      <c r="U92" s="29">
        <v>10904</v>
      </c>
      <c r="V92" s="30">
        <v>83.8382285099185</v>
      </c>
      <c r="W92" s="29">
        <v>1292</v>
      </c>
      <c r="X92" s="30">
        <v>9.933876672305091</v>
      </c>
      <c r="Y92" s="29">
        <v>489</v>
      </c>
      <c r="Z92" s="30">
        <v>3.7598031677687223</v>
      </c>
      <c r="AA92" s="29">
        <v>166</v>
      </c>
      <c r="AB92" s="30">
        <v>1.2763339996924496</v>
      </c>
      <c r="AC92" s="29">
        <v>155</v>
      </c>
      <c r="AD92" s="30">
        <v>1.191757650315239</v>
      </c>
      <c r="AE92" s="33"/>
      <c r="AF92" s="33"/>
      <c r="AG92" s="33"/>
      <c r="AH92" s="33"/>
    </row>
    <row r="93" spans="1:34" s="38" customFormat="1" ht="12.75">
      <c r="A93" s="35" t="s">
        <v>328</v>
      </c>
      <c r="B93" s="35" t="s">
        <v>164</v>
      </c>
      <c r="C93" s="35" t="s">
        <v>165</v>
      </c>
      <c r="D93" s="29" t="s">
        <v>99</v>
      </c>
      <c r="E93" s="29">
        <v>1741</v>
      </c>
      <c r="F93" s="29">
        <v>1727</v>
      </c>
      <c r="G93" s="30">
        <v>99.19586444572084</v>
      </c>
      <c r="H93" s="29">
        <v>8</v>
      </c>
      <c r="I93" s="30">
        <v>0.4595060310166571</v>
      </c>
      <c r="J93" s="29">
        <v>2</v>
      </c>
      <c r="K93" s="30">
        <v>0.11487650775416428</v>
      </c>
      <c r="L93" s="29">
        <v>2</v>
      </c>
      <c r="M93" s="30">
        <v>0.11487650775416428</v>
      </c>
      <c r="N93" s="29">
        <v>0</v>
      </c>
      <c r="O93" s="30">
        <v>0</v>
      </c>
      <c r="P93" s="29">
        <v>2</v>
      </c>
      <c r="Q93" s="30">
        <v>0.11487650775416428</v>
      </c>
      <c r="R93" s="29">
        <v>0</v>
      </c>
      <c r="S93" s="30">
        <v>0</v>
      </c>
      <c r="T93" s="29">
        <v>6099</v>
      </c>
      <c r="U93" s="29">
        <v>5833</v>
      </c>
      <c r="V93" s="30">
        <v>95.6386292834891</v>
      </c>
      <c r="W93" s="29">
        <v>124</v>
      </c>
      <c r="X93" s="30">
        <v>2.0331201836366617</v>
      </c>
      <c r="Y93" s="29">
        <v>67</v>
      </c>
      <c r="Z93" s="30">
        <v>1.0985407443843254</v>
      </c>
      <c r="AA93" s="29">
        <v>25</v>
      </c>
      <c r="AB93" s="30">
        <v>0.40990326282997214</v>
      </c>
      <c r="AC93" s="29">
        <v>50</v>
      </c>
      <c r="AD93" s="30">
        <v>0.8198065256599443</v>
      </c>
      <c r="AE93" s="33"/>
      <c r="AF93" s="33"/>
      <c r="AG93" s="33"/>
      <c r="AH93" s="33"/>
    </row>
    <row r="94" spans="1:34" s="38" customFormat="1" ht="12.75">
      <c r="A94" s="35" t="s">
        <v>329</v>
      </c>
      <c r="B94" s="35" t="s">
        <v>166</v>
      </c>
      <c r="C94" s="35" t="s">
        <v>165</v>
      </c>
      <c r="D94" s="29" t="s">
        <v>141</v>
      </c>
      <c r="E94" s="29">
        <v>2468</v>
      </c>
      <c r="F94" s="29">
        <v>2457</v>
      </c>
      <c r="G94" s="30">
        <v>99.55429497568882</v>
      </c>
      <c r="H94" s="29">
        <v>8</v>
      </c>
      <c r="I94" s="30">
        <v>0.3241491085899514</v>
      </c>
      <c r="J94" s="29">
        <v>3</v>
      </c>
      <c r="K94" s="30">
        <v>0.12155591572123178</v>
      </c>
      <c r="L94" s="29">
        <v>0</v>
      </c>
      <c r="M94" s="30">
        <v>0</v>
      </c>
      <c r="N94" s="29">
        <v>0</v>
      </c>
      <c r="O94" s="30">
        <v>0</v>
      </c>
      <c r="P94" s="29">
        <v>0</v>
      </c>
      <c r="Q94" s="30">
        <v>0</v>
      </c>
      <c r="R94" s="29">
        <v>0</v>
      </c>
      <c r="S94" s="30">
        <v>0</v>
      </c>
      <c r="T94" s="29">
        <v>9006</v>
      </c>
      <c r="U94" s="29">
        <v>8769</v>
      </c>
      <c r="V94" s="30">
        <v>97.36842105263158</v>
      </c>
      <c r="W94" s="29">
        <v>167</v>
      </c>
      <c r="X94" s="30">
        <v>1.8543193426604487</v>
      </c>
      <c r="Y94" s="29">
        <v>51</v>
      </c>
      <c r="Z94" s="30">
        <v>0.5662891405729514</v>
      </c>
      <c r="AA94" s="29">
        <v>1</v>
      </c>
      <c r="AB94" s="30">
        <v>0.01110370863868532</v>
      </c>
      <c r="AC94" s="29">
        <v>18</v>
      </c>
      <c r="AD94" s="30">
        <v>0.19986675549633579</v>
      </c>
      <c r="AE94" s="33"/>
      <c r="AF94" s="33"/>
      <c r="AG94" s="33"/>
      <c r="AH94" s="33"/>
    </row>
    <row r="95" spans="1:34" s="38" customFormat="1" ht="12.75">
      <c r="A95" s="35" t="s">
        <v>330</v>
      </c>
      <c r="B95" s="35" t="s">
        <v>167</v>
      </c>
      <c r="C95" s="35" t="s">
        <v>165</v>
      </c>
      <c r="D95" s="29" t="s">
        <v>141</v>
      </c>
      <c r="E95" s="29">
        <v>447</v>
      </c>
      <c r="F95" s="29">
        <v>416</v>
      </c>
      <c r="G95" s="30">
        <v>93.0648769574944</v>
      </c>
      <c r="H95" s="29">
        <v>19</v>
      </c>
      <c r="I95" s="30">
        <v>4.250559284116331</v>
      </c>
      <c r="J95" s="29">
        <v>8</v>
      </c>
      <c r="K95" s="30">
        <v>1.7897091722595078</v>
      </c>
      <c r="L95" s="29">
        <v>0</v>
      </c>
      <c r="M95" s="30">
        <v>0</v>
      </c>
      <c r="N95" s="29">
        <v>0</v>
      </c>
      <c r="O95" s="30">
        <v>0</v>
      </c>
      <c r="P95" s="29">
        <v>2</v>
      </c>
      <c r="Q95" s="30">
        <v>0.44742729306487694</v>
      </c>
      <c r="R95" s="29">
        <v>2</v>
      </c>
      <c r="S95" s="30">
        <v>0.44742729306487694</v>
      </c>
      <c r="T95" s="29">
        <v>2546</v>
      </c>
      <c r="U95" s="29">
        <v>2222</v>
      </c>
      <c r="V95" s="30">
        <v>87.27415553809898</v>
      </c>
      <c r="W95" s="29">
        <v>213</v>
      </c>
      <c r="X95" s="30">
        <v>8.366064414768264</v>
      </c>
      <c r="Y95" s="29">
        <v>86</v>
      </c>
      <c r="Z95" s="30">
        <v>3.377847604084839</v>
      </c>
      <c r="AA95" s="29">
        <v>11</v>
      </c>
      <c r="AB95" s="30">
        <v>0.432050274941084</v>
      </c>
      <c r="AC95" s="29">
        <v>14</v>
      </c>
      <c r="AD95" s="30">
        <v>0.5498821681068342</v>
      </c>
      <c r="AE95" s="33"/>
      <c r="AF95" s="33"/>
      <c r="AG95" s="33"/>
      <c r="AH95" s="33"/>
    </row>
    <row r="96" spans="1:34" s="38" customFormat="1" ht="12.75">
      <c r="A96" s="35" t="s">
        <v>331</v>
      </c>
      <c r="B96" s="35" t="s">
        <v>168</v>
      </c>
      <c r="C96" s="35" t="s">
        <v>165</v>
      </c>
      <c r="D96" s="29" t="s">
        <v>141</v>
      </c>
      <c r="E96" s="29">
        <v>1501</v>
      </c>
      <c r="F96" s="29">
        <v>1251</v>
      </c>
      <c r="G96" s="30">
        <v>83.34443704197201</v>
      </c>
      <c r="H96" s="29">
        <v>180</v>
      </c>
      <c r="I96" s="30">
        <v>11.992005329780147</v>
      </c>
      <c r="J96" s="29">
        <v>8</v>
      </c>
      <c r="K96" s="30">
        <v>0.5329780146568954</v>
      </c>
      <c r="L96" s="29">
        <v>2</v>
      </c>
      <c r="M96" s="30">
        <v>0.13324450366422386</v>
      </c>
      <c r="N96" s="29">
        <v>0</v>
      </c>
      <c r="O96" s="30">
        <v>0</v>
      </c>
      <c r="P96" s="29">
        <v>60</v>
      </c>
      <c r="Q96" s="30">
        <v>3.9973351099267154</v>
      </c>
      <c r="R96" s="29">
        <v>0</v>
      </c>
      <c r="S96" s="30">
        <v>0</v>
      </c>
      <c r="T96" s="29">
        <v>7160</v>
      </c>
      <c r="U96" s="29">
        <v>5850</v>
      </c>
      <c r="V96" s="30">
        <v>81.70391061452514</v>
      </c>
      <c r="W96" s="29">
        <v>839</v>
      </c>
      <c r="X96" s="30">
        <v>11.717877094972067</v>
      </c>
      <c r="Y96" s="29">
        <v>214</v>
      </c>
      <c r="Z96" s="30">
        <v>2.988826815642458</v>
      </c>
      <c r="AA96" s="29">
        <v>159</v>
      </c>
      <c r="AB96" s="30">
        <v>2.2206703910614527</v>
      </c>
      <c r="AC96" s="29">
        <v>98</v>
      </c>
      <c r="AD96" s="30">
        <v>1.3687150837988826</v>
      </c>
      <c r="AE96" s="33"/>
      <c r="AF96" s="33"/>
      <c r="AG96" s="33"/>
      <c r="AH96" s="33"/>
    </row>
    <row r="97" spans="1:34" s="38" customFormat="1" ht="12.75">
      <c r="A97" s="35" t="s">
        <v>332</v>
      </c>
      <c r="B97" s="35" t="s">
        <v>165</v>
      </c>
      <c r="C97" s="35" t="s">
        <v>165</v>
      </c>
      <c r="D97" s="29" t="s">
        <v>141</v>
      </c>
      <c r="E97" s="29">
        <v>1317</v>
      </c>
      <c r="F97" s="29">
        <v>1283</v>
      </c>
      <c r="G97" s="30">
        <v>97.41837509491268</v>
      </c>
      <c r="H97" s="29">
        <v>21</v>
      </c>
      <c r="I97" s="30">
        <v>1.5945330296127564</v>
      </c>
      <c r="J97" s="29">
        <v>0</v>
      </c>
      <c r="K97" s="30">
        <v>0</v>
      </c>
      <c r="L97" s="29">
        <v>0</v>
      </c>
      <c r="M97" s="30">
        <v>0</v>
      </c>
      <c r="N97" s="29">
        <v>0</v>
      </c>
      <c r="O97" s="30">
        <v>0</v>
      </c>
      <c r="P97" s="29">
        <v>13</v>
      </c>
      <c r="Q97" s="30">
        <v>0.9870918754745633</v>
      </c>
      <c r="R97" s="29">
        <v>0</v>
      </c>
      <c r="S97" s="30">
        <v>0</v>
      </c>
      <c r="T97" s="29">
        <v>4485</v>
      </c>
      <c r="U97" s="29">
        <v>4183</v>
      </c>
      <c r="V97" s="30">
        <v>93.26644370122631</v>
      </c>
      <c r="W97" s="29">
        <v>133</v>
      </c>
      <c r="X97" s="30">
        <v>2.9654403567447045</v>
      </c>
      <c r="Y97" s="29">
        <v>64</v>
      </c>
      <c r="Z97" s="30">
        <v>1.4269788182831662</v>
      </c>
      <c r="AA97" s="29">
        <v>93</v>
      </c>
      <c r="AB97" s="30">
        <v>2.0735785953177257</v>
      </c>
      <c r="AC97" s="29">
        <v>12</v>
      </c>
      <c r="AD97" s="30">
        <v>0.26755852842809363</v>
      </c>
      <c r="AE97" s="33"/>
      <c r="AF97" s="33"/>
      <c r="AG97" s="33"/>
      <c r="AH97" s="33"/>
    </row>
    <row r="98" spans="1:34" s="38" customFormat="1" ht="12.75">
      <c r="A98" s="35" t="s">
        <v>333</v>
      </c>
      <c r="B98" s="35" t="s">
        <v>169</v>
      </c>
      <c r="C98" s="35" t="s">
        <v>170</v>
      </c>
      <c r="D98" s="29" t="s">
        <v>82</v>
      </c>
      <c r="E98" s="29">
        <v>710</v>
      </c>
      <c r="F98" s="29">
        <v>696</v>
      </c>
      <c r="G98" s="30">
        <v>98.02816901408451</v>
      </c>
      <c r="H98" s="29">
        <v>0</v>
      </c>
      <c r="I98" s="30">
        <v>0</v>
      </c>
      <c r="J98" s="29">
        <v>8</v>
      </c>
      <c r="K98" s="30">
        <v>1.1267605633802817</v>
      </c>
      <c r="L98" s="29">
        <v>0</v>
      </c>
      <c r="M98" s="30">
        <v>0</v>
      </c>
      <c r="N98" s="29">
        <v>0</v>
      </c>
      <c r="O98" s="30">
        <v>0</v>
      </c>
      <c r="P98" s="29">
        <v>6</v>
      </c>
      <c r="Q98" s="30">
        <v>0.8450704225352111</v>
      </c>
      <c r="R98" s="29">
        <v>0</v>
      </c>
      <c r="S98" s="30">
        <v>0</v>
      </c>
      <c r="T98" s="29">
        <v>3458</v>
      </c>
      <c r="U98" s="29">
        <v>3214</v>
      </c>
      <c r="V98" s="30">
        <v>92.9438982070561</v>
      </c>
      <c r="W98" s="29">
        <v>38</v>
      </c>
      <c r="X98" s="30">
        <v>1.098901098901099</v>
      </c>
      <c r="Y98" s="29">
        <v>198</v>
      </c>
      <c r="Z98" s="30">
        <v>5.725853094274147</v>
      </c>
      <c r="AA98" s="29">
        <v>7</v>
      </c>
      <c r="AB98" s="30">
        <v>0.20242914979757085</v>
      </c>
      <c r="AC98" s="29">
        <v>1</v>
      </c>
      <c r="AD98" s="30">
        <v>0.028918449971081547</v>
      </c>
      <c r="AE98" s="33"/>
      <c r="AF98" s="33"/>
      <c r="AG98" s="33"/>
      <c r="AH98" s="33"/>
    </row>
    <row r="99" spans="1:34" s="38" customFormat="1" ht="12.75">
      <c r="A99" s="35" t="s">
        <v>334</v>
      </c>
      <c r="B99" s="35" t="s">
        <v>171</v>
      </c>
      <c r="C99" s="35" t="s">
        <v>170</v>
      </c>
      <c r="D99" s="29" t="s">
        <v>82</v>
      </c>
      <c r="E99" s="29">
        <v>719</v>
      </c>
      <c r="F99" s="29">
        <v>718</v>
      </c>
      <c r="G99" s="30">
        <v>99.86091794158554</v>
      </c>
      <c r="H99" s="29">
        <v>1</v>
      </c>
      <c r="I99" s="30">
        <v>0.13908205841446453</v>
      </c>
      <c r="J99" s="29">
        <v>0</v>
      </c>
      <c r="K99" s="30">
        <v>0</v>
      </c>
      <c r="L99" s="29">
        <v>0</v>
      </c>
      <c r="M99" s="30">
        <v>0</v>
      </c>
      <c r="N99" s="29">
        <v>0</v>
      </c>
      <c r="O99" s="30">
        <v>0</v>
      </c>
      <c r="P99" s="29">
        <v>0</v>
      </c>
      <c r="Q99" s="30">
        <v>0</v>
      </c>
      <c r="R99" s="29">
        <v>0</v>
      </c>
      <c r="S99" s="30">
        <v>0</v>
      </c>
      <c r="T99" s="29">
        <v>2861</v>
      </c>
      <c r="U99" s="29">
        <v>2840</v>
      </c>
      <c r="V99" s="30">
        <v>99.26599091226845</v>
      </c>
      <c r="W99" s="29">
        <v>8</v>
      </c>
      <c r="X99" s="30">
        <v>0.27962250961202373</v>
      </c>
      <c r="Y99" s="29">
        <v>11</v>
      </c>
      <c r="Z99" s="30">
        <v>0.3844809507165327</v>
      </c>
      <c r="AA99" s="29">
        <v>0</v>
      </c>
      <c r="AB99" s="30">
        <v>0</v>
      </c>
      <c r="AC99" s="29">
        <v>2</v>
      </c>
      <c r="AD99" s="30">
        <v>0.06990562740300593</v>
      </c>
      <c r="AE99" s="33"/>
      <c r="AF99" s="33"/>
      <c r="AG99" s="33"/>
      <c r="AH99" s="33"/>
    </row>
    <row r="100" spans="1:34" s="38" customFormat="1" ht="12.75">
      <c r="A100" s="35" t="s">
        <v>335</v>
      </c>
      <c r="B100" s="35" t="s">
        <v>172</v>
      </c>
      <c r="C100" s="35" t="s">
        <v>170</v>
      </c>
      <c r="D100" s="29" t="s">
        <v>110</v>
      </c>
      <c r="E100" s="29">
        <v>707</v>
      </c>
      <c r="F100" s="29">
        <v>696</v>
      </c>
      <c r="G100" s="30">
        <v>98.44413012729845</v>
      </c>
      <c r="H100" s="29">
        <v>0</v>
      </c>
      <c r="I100" s="30">
        <v>0</v>
      </c>
      <c r="J100" s="29">
        <v>2</v>
      </c>
      <c r="K100" s="30">
        <v>0.2828854314002829</v>
      </c>
      <c r="L100" s="29">
        <v>0</v>
      </c>
      <c r="M100" s="30">
        <v>0</v>
      </c>
      <c r="N100" s="29">
        <v>0</v>
      </c>
      <c r="O100" s="30">
        <v>0</v>
      </c>
      <c r="P100" s="29">
        <v>9</v>
      </c>
      <c r="Q100" s="30">
        <v>1.272984441301273</v>
      </c>
      <c r="R100" s="29">
        <v>0</v>
      </c>
      <c r="S100" s="30">
        <v>0</v>
      </c>
      <c r="T100" s="29">
        <v>3462</v>
      </c>
      <c r="U100" s="29">
        <v>3414</v>
      </c>
      <c r="V100" s="30">
        <v>98.61351819757365</v>
      </c>
      <c r="W100" s="29">
        <v>14</v>
      </c>
      <c r="X100" s="30">
        <v>0.4043905257076834</v>
      </c>
      <c r="Y100" s="29">
        <v>9</v>
      </c>
      <c r="Z100" s="30">
        <v>0.25996533795493937</v>
      </c>
      <c r="AA100" s="29">
        <v>24</v>
      </c>
      <c r="AB100" s="30">
        <v>0.6932409012131715</v>
      </c>
      <c r="AC100" s="29">
        <v>1</v>
      </c>
      <c r="AD100" s="30">
        <v>0.028885037550548814</v>
      </c>
      <c r="AE100" s="33"/>
      <c r="AF100" s="33"/>
      <c r="AG100" s="33"/>
      <c r="AH100" s="33"/>
    </row>
    <row r="101" spans="1:34" s="38" customFormat="1" ht="12.75">
      <c r="A101" s="35" t="s">
        <v>336</v>
      </c>
      <c r="B101" s="35" t="s">
        <v>173</v>
      </c>
      <c r="C101" s="35" t="s">
        <v>170</v>
      </c>
      <c r="D101" s="29" t="s">
        <v>82</v>
      </c>
      <c r="E101" s="29">
        <v>692</v>
      </c>
      <c r="F101" s="29">
        <v>685</v>
      </c>
      <c r="G101" s="30">
        <v>98.98843930635837</v>
      </c>
      <c r="H101" s="29">
        <v>4</v>
      </c>
      <c r="I101" s="30">
        <v>0.5780346820809248</v>
      </c>
      <c r="J101" s="29">
        <v>0</v>
      </c>
      <c r="K101" s="30">
        <v>0</v>
      </c>
      <c r="L101" s="29">
        <v>0</v>
      </c>
      <c r="M101" s="30">
        <v>0</v>
      </c>
      <c r="N101" s="29">
        <v>0</v>
      </c>
      <c r="O101" s="30">
        <v>0</v>
      </c>
      <c r="P101" s="29">
        <v>3</v>
      </c>
      <c r="Q101" s="30">
        <v>0.4335260115606936</v>
      </c>
      <c r="R101" s="29">
        <v>0</v>
      </c>
      <c r="S101" s="30">
        <v>0</v>
      </c>
      <c r="T101" s="29">
        <v>2414</v>
      </c>
      <c r="U101" s="29">
        <v>2371</v>
      </c>
      <c r="V101" s="30">
        <v>98.21872410936206</v>
      </c>
      <c r="W101" s="29">
        <v>18</v>
      </c>
      <c r="X101" s="30">
        <v>0.7456503728251864</v>
      </c>
      <c r="Y101" s="29">
        <v>13</v>
      </c>
      <c r="Z101" s="30">
        <v>0.5385252692626347</v>
      </c>
      <c r="AA101" s="29">
        <v>8</v>
      </c>
      <c r="AB101" s="30">
        <v>0.33140016570008285</v>
      </c>
      <c r="AC101" s="29">
        <v>4</v>
      </c>
      <c r="AD101" s="30">
        <v>0.16570008285004142</v>
      </c>
      <c r="AE101" s="33"/>
      <c r="AF101" s="33"/>
      <c r="AG101" s="33"/>
      <c r="AH101" s="33"/>
    </row>
    <row r="102" spans="1:34" s="38" customFormat="1" ht="12.75">
      <c r="A102" s="35" t="s">
        <v>337</v>
      </c>
      <c r="B102" s="35" t="s">
        <v>174</v>
      </c>
      <c r="C102" s="35" t="s">
        <v>170</v>
      </c>
      <c r="D102" s="29" t="s">
        <v>82</v>
      </c>
      <c r="E102" s="29">
        <v>725</v>
      </c>
      <c r="F102" s="29">
        <v>304</v>
      </c>
      <c r="G102" s="30">
        <v>41.93103448275862</v>
      </c>
      <c r="H102" s="29">
        <v>156</v>
      </c>
      <c r="I102" s="30">
        <v>21.517241379310345</v>
      </c>
      <c r="J102" s="29">
        <v>258</v>
      </c>
      <c r="K102" s="30">
        <v>35.58620689655172</v>
      </c>
      <c r="L102" s="29">
        <v>2</v>
      </c>
      <c r="M102" s="30">
        <v>0.27586206896551724</v>
      </c>
      <c r="N102" s="29">
        <v>0</v>
      </c>
      <c r="O102" s="30">
        <v>0</v>
      </c>
      <c r="P102" s="29">
        <v>5</v>
      </c>
      <c r="Q102" s="30">
        <v>0.6896551724137931</v>
      </c>
      <c r="R102" s="29">
        <v>0</v>
      </c>
      <c r="S102" s="30">
        <v>0</v>
      </c>
      <c r="T102" s="29">
        <v>2556</v>
      </c>
      <c r="U102" s="29">
        <v>1386</v>
      </c>
      <c r="V102" s="30">
        <v>54.22535211267606</v>
      </c>
      <c r="W102" s="29">
        <v>271</v>
      </c>
      <c r="X102" s="30">
        <v>10.602503912363067</v>
      </c>
      <c r="Y102" s="29">
        <v>855</v>
      </c>
      <c r="Z102" s="30">
        <v>33.45070422535211</v>
      </c>
      <c r="AA102" s="29">
        <v>6</v>
      </c>
      <c r="AB102" s="30">
        <v>0.2347417840375587</v>
      </c>
      <c r="AC102" s="29">
        <v>38</v>
      </c>
      <c r="AD102" s="30">
        <v>1.486697965571205</v>
      </c>
      <c r="AE102" s="33"/>
      <c r="AF102" s="33"/>
      <c r="AG102" s="33"/>
      <c r="AH102" s="33"/>
    </row>
    <row r="103" spans="1:34" s="38" customFormat="1" ht="12.75">
      <c r="A103" s="35" t="s">
        <v>338</v>
      </c>
      <c r="B103" s="35" t="s">
        <v>175</v>
      </c>
      <c r="C103" s="35" t="s">
        <v>170</v>
      </c>
      <c r="D103" s="29" t="s">
        <v>122</v>
      </c>
      <c r="E103" s="29">
        <v>1063</v>
      </c>
      <c r="F103" s="29">
        <v>1036</v>
      </c>
      <c r="G103" s="30">
        <v>97.46001881467544</v>
      </c>
      <c r="H103" s="29">
        <v>8</v>
      </c>
      <c r="I103" s="30">
        <v>0.7525870178739417</v>
      </c>
      <c r="J103" s="29">
        <v>0</v>
      </c>
      <c r="K103" s="30">
        <v>0</v>
      </c>
      <c r="L103" s="29">
        <v>0</v>
      </c>
      <c r="M103" s="30">
        <v>0</v>
      </c>
      <c r="N103" s="29">
        <v>0</v>
      </c>
      <c r="O103" s="30">
        <v>0</v>
      </c>
      <c r="P103" s="29">
        <v>18</v>
      </c>
      <c r="Q103" s="30">
        <v>1.6933207902163687</v>
      </c>
      <c r="R103" s="29">
        <v>1</v>
      </c>
      <c r="S103" s="30">
        <v>0.09407337723424271</v>
      </c>
      <c r="T103" s="29">
        <v>4868</v>
      </c>
      <c r="U103" s="29">
        <v>4739</v>
      </c>
      <c r="V103" s="30">
        <v>97.35004108463434</v>
      </c>
      <c r="W103" s="29">
        <v>41</v>
      </c>
      <c r="X103" s="30">
        <v>0.8422350041084634</v>
      </c>
      <c r="Y103" s="29">
        <v>13</v>
      </c>
      <c r="Z103" s="30">
        <v>0.26705012325390304</v>
      </c>
      <c r="AA103" s="29">
        <v>69</v>
      </c>
      <c r="AB103" s="30">
        <v>1.4174198849630237</v>
      </c>
      <c r="AC103" s="29">
        <v>6</v>
      </c>
      <c r="AD103" s="30">
        <v>0.12325390304026293</v>
      </c>
      <c r="AE103" s="33"/>
      <c r="AF103" s="33"/>
      <c r="AG103" s="33"/>
      <c r="AH103" s="33"/>
    </row>
    <row r="104" spans="1:34" s="38" customFormat="1" ht="12.75">
      <c r="A104" s="35" t="s">
        <v>339</v>
      </c>
      <c r="B104" s="35" t="s">
        <v>176</v>
      </c>
      <c r="C104" s="35" t="s">
        <v>170</v>
      </c>
      <c r="D104" s="29" t="s">
        <v>122</v>
      </c>
      <c r="E104" s="29">
        <v>675</v>
      </c>
      <c r="F104" s="29">
        <v>630</v>
      </c>
      <c r="G104" s="30">
        <v>93.33333333333333</v>
      </c>
      <c r="H104" s="29">
        <v>26</v>
      </c>
      <c r="I104" s="30">
        <v>3.851851851851852</v>
      </c>
      <c r="J104" s="29">
        <v>6</v>
      </c>
      <c r="K104" s="30">
        <v>0.8888888888888888</v>
      </c>
      <c r="L104" s="29">
        <v>0</v>
      </c>
      <c r="M104" s="30">
        <v>0</v>
      </c>
      <c r="N104" s="29">
        <v>0</v>
      </c>
      <c r="O104" s="30">
        <v>0</v>
      </c>
      <c r="P104" s="29">
        <v>13</v>
      </c>
      <c r="Q104" s="30">
        <v>1.925925925925926</v>
      </c>
      <c r="R104" s="29">
        <v>0</v>
      </c>
      <c r="S104" s="30">
        <v>0</v>
      </c>
      <c r="T104" s="29">
        <v>3389</v>
      </c>
      <c r="U104" s="29">
        <v>3297</v>
      </c>
      <c r="V104" s="30">
        <v>97.28533490705222</v>
      </c>
      <c r="W104" s="29">
        <v>55</v>
      </c>
      <c r="X104" s="30">
        <v>1.622897609914429</v>
      </c>
      <c r="Y104" s="29">
        <v>17</v>
      </c>
      <c r="Z104" s="30">
        <v>0.5016228976099144</v>
      </c>
      <c r="AA104" s="29">
        <v>20</v>
      </c>
      <c r="AB104" s="30">
        <v>0.5901445854234287</v>
      </c>
      <c r="AC104" s="29">
        <v>0</v>
      </c>
      <c r="AD104" s="30">
        <v>0</v>
      </c>
      <c r="AE104" s="33"/>
      <c r="AF104" s="33"/>
      <c r="AG104" s="33"/>
      <c r="AH104" s="33"/>
    </row>
    <row r="105" spans="1:34" s="38" customFormat="1" ht="12.75">
      <c r="A105" s="35" t="s">
        <v>340</v>
      </c>
      <c r="B105" s="35" t="s">
        <v>170</v>
      </c>
      <c r="C105" s="35" t="s">
        <v>170</v>
      </c>
      <c r="D105" s="29" t="s">
        <v>82</v>
      </c>
      <c r="E105" s="29">
        <v>1696</v>
      </c>
      <c r="F105" s="29">
        <v>1658</v>
      </c>
      <c r="G105" s="30">
        <v>97.75943396226415</v>
      </c>
      <c r="H105" s="29">
        <v>4</v>
      </c>
      <c r="I105" s="30">
        <v>0.2358490566037736</v>
      </c>
      <c r="J105" s="29">
        <v>0</v>
      </c>
      <c r="K105" s="30">
        <v>0</v>
      </c>
      <c r="L105" s="29">
        <v>0</v>
      </c>
      <c r="M105" s="30">
        <v>0</v>
      </c>
      <c r="N105" s="29">
        <v>0</v>
      </c>
      <c r="O105" s="30">
        <v>0</v>
      </c>
      <c r="P105" s="29">
        <v>30</v>
      </c>
      <c r="Q105" s="30">
        <v>1.7688679245283019</v>
      </c>
      <c r="R105" s="29">
        <v>4</v>
      </c>
      <c r="S105" s="30">
        <v>0.2358490566037736</v>
      </c>
      <c r="T105" s="29">
        <v>6771</v>
      </c>
      <c r="U105" s="29">
        <v>6544</v>
      </c>
      <c r="V105" s="30">
        <v>96.64746713927042</v>
      </c>
      <c r="W105" s="29">
        <v>55</v>
      </c>
      <c r="X105" s="30">
        <v>0.8122876975335992</v>
      </c>
      <c r="Y105" s="29">
        <v>57</v>
      </c>
      <c r="Z105" s="30">
        <v>0.8418254319893663</v>
      </c>
      <c r="AA105" s="29">
        <v>96</v>
      </c>
      <c r="AB105" s="30">
        <v>1.4178112538768277</v>
      </c>
      <c r="AC105" s="29">
        <v>19</v>
      </c>
      <c r="AD105" s="30">
        <v>0.2806084773297888</v>
      </c>
      <c r="AE105" s="33"/>
      <c r="AF105" s="33"/>
      <c r="AG105" s="33"/>
      <c r="AH105" s="33"/>
    </row>
    <row r="106" spans="1:34" s="38" customFormat="1" ht="12.75">
      <c r="A106" s="35" t="s">
        <v>341</v>
      </c>
      <c r="B106" s="35" t="s">
        <v>177</v>
      </c>
      <c r="C106" s="35" t="s">
        <v>170</v>
      </c>
      <c r="D106" s="29" t="s">
        <v>110</v>
      </c>
      <c r="E106" s="29">
        <v>397</v>
      </c>
      <c r="F106" s="29">
        <v>395</v>
      </c>
      <c r="G106" s="30">
        <v>99.49622166246851</v>
      </c>
      <c r="H106" s="29">
        <v>1</v>
      </c>
      <c r="I106" s="30">
        <v>0.2518891687657431</v>
      </c>
      <c r="J106" s="29">
        <v>0</v>
      </c>
      <c r="K106" s="30">
        <v>0</v>
      </c>
      <c r="L106" s="29">
        <v>0</v>
      </c>
      <c r="M106" s="30">
        <v>0</v>
      </c>
      <c r="N106" s="29">
        <v>0</v>
      </c>
      <c r="O106" s="30">
        <v>0</v>
      </c>
      <c r="P106" s="29">
        <v>1</v>
      </c>
      <c r="Q106" s="30">
        <v>0.2518891687657431</v>
      </c>
      <c r="R106" s="29">
        <v>0</v>
      </c>
      <c r="S106" s="30">
        <v>0</v>
      </c>
      <c r="T106" s="29">
        <v>1719</v>
      </c>
      <c r="U106" s="29">
        <v>1700</v>
      </c>
      <c r="V106" s="30">
        <v>98.89470622454915</v>
      </c>
      <c r="W106" s="29">
        <v>6</v>
      </c>
      <c r="X106" s="30">
        <v>0.34904013961605584</v>
      </c>
      <c r="Y106" s="29">
        <v>6</v>
      </c>
      <c r="Z106" s="30">
        <v>0.34904013961605584</v>
      </c>
      <c r="AA106" s="29">
        <v>6</v>
      </c>
      <c r="AB106" s="30">
        <v>0.34904013961605584</v>
      </c>
      <c r="AC106" s="29">
        <v>1</v>
      </c>
      <c r="AD106" s="30">
        <v>0.058173356602675974</v>
      </c>
      <c r="AE106" s="33"/>
      <c r="AF106" s="33"/>
      <c r="AG106" s="33"/>
      <c r="AH106" s="33"/>
    </row>
    <row r="107" spans="1:34" s="38" customFormat="1" ht="12.75">
      <c r="A107" s="35" t="s">
        <v>342</v>
      </c>
      <c r="B107" s="35" t="s">
        <v>178</v>
      </c>
      <c r="C107" s="35" t="s">
        <v>170</v>
      </c>
      <c r="D107" s="29" t="s">
        <v>110</v>
      </c>
      <c r="E107" s="29">
        <v>565</v>
      </c>
      <c r="F107" s="29">
        <v>564</v>
      </c>
      <c r="G107" s="30">
        <v>99.82300884955752</v>
      </c>
      <c r="H107" s="29">
        <v>0</v>
      </c>
      <c r="I107" s="30">
        <v>0</v>
      </c>
      <c r="J107" s="29">
        <v>0</v>
      </c>
      <c r="K107" s="30">
        <v>0</v>
      </c>
      <c r="L107" s="29">
        <v>0</v>
      </c>
      <c r="M107" s="30">
        <v>0</v>
      </c>
      <c r="N107" s="29">
        <v>0</v>
      </c>
      <c r="O107" s="30">
        <v>0</v>
      </c>
      <c r="P107" s="29">
        <v>1</v>
      </c>
      <c r="Q107" s="30">
        <v>0.17699115044247787</v>
      </c>
      <c r="R107" s="29">
        <v>0</v>
      </c>
      <c r="S107" s="30">
        <v>0</v>
      </c>
      <c r="T107" s="29">
        <v>2677</v>
      </c>
      <c r="U107" s="29">
        <v>2625</v>
      </c>
      <c r="V107" s="30">
        <v>98.0575270825551</v>
      </c>
      <c r="W107" s="29">
        <v>24</v>
      </c>
      <c r="X107" s="30">
        <v>0.8965259618976467</v>
      </c>
      <c r="Y107" s="29">
        <v>7</v>
      </c>
      <c r="Z107" s="30">
        <v>0.2614867388868136</v>
      </c>
      <c r="AA107" s="29">
        <v>21</v>
      </c>
      <c r="AB107" s="30">
        <v>0.7844602166604409</v>
      </c>
      <c r="AC107" s="29">
        <v>0</v>
      </c>
      <c r="AD107" s="30">
        <v>0</v>
      </c>
      <c r="AE107" s="33"/>
      <c r="AF107" s="33"/>
      <c r="AG107" s="33"/>
      <c r="AH107" s="33"/>
    </row>
    <row r="108" spans="1:34" s="38" customFormat="1" ht="12.75">
      <c r="A108" s="35" t="s">
        <v>343</v>
      </c>
      <c r="B108" s="35" t="s">
        <v>179</v>
      </c>
      <c r="C108" s="35" t="s">
        <v>170</v>
      </c>
      <c r="D108" s="29" t="s">
        <v>110</v>
      </c>
      <c r="E108" s="29">
        <v>670</v>
      </c>
      <c r="F108" s="29">
        <v>650</v>
      </c>
      <c r="G108" s="30">
        <v>97.01492537313433</v>
      </c>
      <c r="H108" s="29">
        <v>4</v>
      </c>
      <c r="I108" s="30">
        <v>0.5970149253731344</v>
      </c>
      <c r="J108" s="29">
        <v>3</v>
      </c>
      <c r="K108" s="30">
        <v>0.44776119402985076</v>
      </c>
      <c r="L108" s="29">
        <v>0</v>
      </c>
      <c r="M108" s="30">
        <v>0</v>
      </c>
      <c r="N108" s="29">
        <v>0</v>
      </c>
      <c r="O108" s="30">
        <v>0</v>
      </c>
      <c r="P108" s="29">
        <v>13</v>
      </c>
      <c r="Q108" s="30">
        <v>1.9402985074626864</v>
      </c>
      <c r="R108" s="29">
        <v>0</v>
      </c>
      <c r="S108" s="30">
        <v>0</v>
      </c>
      <c r="T108" s="29">
        <v>2715</v>
      </c>
      <c r="U108" s="29">
        <v>2649</v>
      </c>
      <c r="V108" s="30">
        <v>97.56906077348066</v>
      </c>
      <c r="W108" s="29">
        <v>20</v>
      </c>
      <c r="X108" s="30">
        <v>0.7366482504604052</v>
      </c>
      <c r="Y108" s="29">
        <v>12</v>
      </c>
      <c r="Z108" s="30">
        <v>0.44198895027624313</v>
      </c>
      <c r="AA108" s="29">
        <v>29</v>
      </c>
      <c r="AB108" s="30">
        <v>1.0681399631675874</v>
      </c>
      <c r="AC108" s="29">
        <v>5</v>
      </c>
      <c r="AD108" s="30">
        <v>0.1841620626151013</v>
      </c>
      <c r="AE108" s="33"/>
      <c r="AF108" s="33"/>
      <c r="AG108" s="33"/>
      <c r="AH108" s="33"/>
    </row>
    <row r="109" spans="1:34" s="38" customFormat="1" ht="12.75">
      <c r="A109" s="35" t="s">
        <v>344</v>
      </c>
      <c r="B109" s="35" t="s">
        <v>180</v>
      </c>
      <c r="C109" s="35" t="s">
        <v>181</v>
      </c>
      <c r="D109" s="29" t="s">
        <v>81</v>
      </c>
      <c r="E109" s="29">
        <v>226</v>
      </c>
      <c r="F109" s="29">
        <v>169</v>
      </c>
      <c r="G109" s="30">
        <v>74.77876106194691</v>
      </c>
      <c r="H109" s="29">
        <v>24</v>
      </c>
      <c r="I109" s="30">
        <v>10.619469026548673</v>
      </c>
      <c r="J109" s="29">
        <v>18</v>
      </c>
      <c r="K109" s="30">
        <v>7.964601769911504</v>
      </c>
      <c r="L109" s="29">
        <v>0</v>
      </c>
      <c r="M109" s="30">
        <v>0</v>
      </c>
      <c r="N109" s="29">
        <v>0</v>
      </c>
      <c r="O109" s="30">
        <v>0</v>
      </c>
      <c r="P109" s="29">
        <v>15</v>
      </c>
      <c r="Q109" s="30">
        <v>6.637168141592921</v>
      </c>
      <c r="R109" s="29">
        <v>0</v>
      </c>
      <c r="S109" s="30">
        <v>0</v>
      </c>
      <c r="T109" s="29">
        <v>1430</v>
      </c>
      <c r="U109" s="29">
        <v>1071</v>
      </c>
      <c r="V109" s="30">
        <v>74.8951048951049</v>
      </c>
      <c r="W109" s="29">
        <v>200</v>
      </c>
      <c r="X109" s="30">
        <v>13.986013986013987</v>
      </c>
      <c r="Y109" s="29">
        <v>74</v>
      </c>
      <c r="Z109" s="30">
        <v>5.174825174825175</v>
      </c>
      <c r="AA109" s="29">
        <v>38</v>
      </c>
      <c r="AB109" s="30">
        <v>2.6573426573426575</v>
      </c>
      <c r="AC109" s="29">
        <v>47</v>
      </c>
      <c r="AD109" s="30">
        <v>3.2867132867132867</v>
      </c>
      <c r="AE109" s="33"/>
      <c r="AF109" s="33"/>
      <c r="AG109" s="33"/>
      <c r="AH109" s="33"/>
    </row>
    <row r="110" spans="1:34" s="38" customFormat="1" ht="12.75">
      <c r="A110" s="35" t="s">
        <v>345</v>
      </c>
      <c r="B110" s="35" t="s">
        <v>182</v>
      </c>
      <c r="C110" s="35" t="s">
        <v>181</v>
      </c>
      <c r="D110" s="29" t="s">
        <v>81</v>
      </c>
      <c r="E110" s="29">
        <v>496</v>
      </c>
      <c r="F110" s="29">
        <v>362</v>
      </c>
      <c r="G110" s="30">
        <v>72.98387096774194</v>
      </c>
      <c r="H110" s="29">
        <v>78</v>
      </c>
      <c r="I110" s="30">
        <v>15.725806451612904</v>
      </c>
      <c r="J110" s="29">
        <v>27</v>
      </c>
      <c r="K110" s="30">
        <v>5.443548387096774</v>
      </c>
      <c r="L110" s="29">
        <v>0</v>
      </c>
      <c r="M110" s="30">
        <v>0</v>
      </c>
      <c r="N110" s="29">
        <v>0</v>
      </c>
      <c r="O110" s="30">
        <v>0</v>
      </c>
      <c r="P110" s="29">
        <v>29</v>
      </c>
      <c r="Q110" s="30">
        <v>5.846774193548387</v>
      </c>
      <c r="R110" s="29">
        <v>0</v>
      </c>
      <c r="S110" s="30">
        <v>0</v>
      </c>
      <c r="T110" s="29">
        <v>3024</v>
      </c>
      <c r="U110" s="29">
        <v>2322</v>
      </c>
      <c r="V110" s="30">
        <v>76.78571428571429</v>
      </c>
      <c r="W110" s="29">
        <v>373</v>
      </c>
      <c r="X110" s="30">
        <v>12.334656084656084</v>
      </c>
      <c r="Y110" s="29">
        <v>137</v>
      </c>
      <c r="Z110" s="30">
        <v>4.530423280423281</v>
      </c>
      <c r="AA110" s="29">
        <v>149</v>
      </c>
      <c r="AB110" s="30">
        <v>4.927248677248677</v>
      </c>
      <c r="AC110" s="29">
        <v>43</v>
      </c>
      <c r="AD110" s="30">
        <v>1.4219576719576719</v>
      </c>
      <c r="AE110" s="33"/>
      <c r="AF110" s="33"/>
      <c r="AG110" s="33"/>
      <c r="AH110" s="33"/>
    </row>
    <row r="111" spans="1:34" s="38" customFormat="1" ht="12.75">
      <c r="A111" s="35" t="s">
        <v>346</v>
      </c>
      <c r="B111" s="35" t="s">
        <v>183</v>
      </c>
      <c r="C111" s="35" t="s">
        <v>181</v>
      </c>
      <c r="D111" s="29" t="s">
        <v>81</v>
      </c>
      <c r="E111" s="29">
        <v>276</v>
      </c>
      <c r="F111" s="29">
        <v>267</v>
      </c>
      <c r="G111" s="30">
        <v>96.73913043478261</v>
      </c>
      <c r="H111" s="29">
        <v>2</v>
      </c>
      <c r="I111" s="30">
        <v>0.7246376811594203</v>
      </c>
      <c r="J111" s="29">
        <v>1</v>
      </c>
      <c r="K111" s="30">
        <v>0.36231884057971014</v>
      </c>
      <c r="L111" s="29">
        <v>0</v>
      </c>
      <c r="M111" s="30">
        <v>0</v>
      </c>
      <c r="N111" s="29">
        <v>0</v>
      </c>
      <c r="O111" s="30">
        <v>0</v>
      </c>
      <c r="P111" s="29">
        <v>6</v>
      </c>
      <c r="Q111" s="30">
        <v>2.1739130434782608</v>
      </c>
      <c r="R111" s="29">
        <v>0</v>
      </c>
      <c r="S111" s="30">
        <v>0</v>
      </c>
      <c r="T111" s="29">
        <v>994</v>
      </c>
      <c r="U111" s="29">
        <v>963</v>
      </c>
      <c r="V111" s="30">
        <v>96.88128772635814</v>
      </c>
      <c r="W111" s="29">
        <v>10</v>
      </c>
      <c r="X111" s="30">
        <v>1.0060362173038229</v>
      </c>
      <c r="Y111" s="29">
        <v>10</v>
      </c>
      <c r="Z111" s="30">
        <v>1.0060362173038229</v>
      </c>
      <c r="AA111" s="29">
        <v>10</v>
      </c>
      <c r="AB111" s="30">
        <v>1.0060362173038229</v>
      </c>
      <c r="AC111" s="29">
        <v>1</v>
      </c>
      <c r="AD111" s="30">
        <v>0.1006036217303823</v>
      </c>
      <c r="AE111" s="33"/>
      <c r="AF111" s="33"/>
      <c r="AG111" s="33"/>
      <c r="AH111" s="33"/>
    </row>
    <row r="112" spans="1:34" s="38" customFormat="1" ht="12.75">
      <c r="A112" s="35" t="s">
        <v>347</v>
      </c>
      <c r="B112" s="35" t="s">
        <v>184</v>
      </c>
      <c r="C112" s="35" t="s">
        <v>181</v>
      </c>
      <c r="D112" s="29" t="s">
        <v>81</v>
      </c>
      <c r="E112" s="29">
        <v>916</v>
      </c>
      <c r="F112" s="29">
        <v>885</v>
      </c>
      <c r="G112" s="30">
        <v>96.61572052401746</v>
      </c>
      <c r="H112" s="29">
        <v>17</v>
      </c>
      <c r="I112" s="30">
        <v>1.8558951965065504</v>
      </c>
      <c r="J112" s="29">
        <v>6</v>
      </c>
      <c r="K112" s="30">
        <v>0.6550218340611353</v>
      </c>
      <c r="L112" s="29">
        <v>0</v>
      </c>
      <c r="M112" s="30">
        <v>0</v>
      </c>
      <c r="N112" s="29">
        <v>1</v>
      </c>
      <c r="O112" s="30">
        <v>0.10917030567685589</v>
      </c>
      <c r="P112" s="29">
        <v>7</v>
      </c>
      <c r="Q112" s="30">
        <v>0.7641921397379913</v>
      </c>
      <c r="R112" s="29">
        <v>0</v>
      </c>
      <c r="S112" s="30">
        <v>0</v>
      </c>
      <c r="T112" s="29">
        <v>4712</v>
      </c>
      <c r="U112" s="29">
        <v>4160</v>
      </c>
      <c r="V112" s="30">
        <v>88.28522920203736</v>
      </c>
      <c r="W112" s="29">
        <v>273</v>
      </c>
      <c r="X112" s="30">
        <v>5.793718166383701</v>
      </c>
      <c r="Y112" s="29">
        <v>174</v>
      </c>
      <c r="Z112" s="30">
        <v>3.6926994906621395</v>
      </c>
      <c r="AA112" s="29">
        <v>67</v>
      </c>
      <c r="AB112" s="30">
        <v>1.4219015280135825</v>
      </c>
      <c r="AC112" s="29">
        <v>38</v>
      </c>
      <c r="AD112" s="30">
        <v>0.8064516129032258</v>
      </c>
      <c r="AE112" s="33"/>
      <c r="AF112" s="33"/>
      <c r="AG112" s="33"/>
      <c r="AH112" s="33"/>
    </row>
    <row r="113" spans="1:34" s="38" customFormat="1" ht="12.75">
      <c r="A113" s="35" t="s">
        <v>348</v>
      </c>
      <c r="B113" s="35" t="s">
        <v>185</v>
      </c>
      <c r="C113" s="35" t="s">
        <v>181</v>
      </c>
      <c r="D113" s="29" t="s">
        <v>185</v>
      </c>
      <c r="E113" s="29">
        <v>5321</v>
      </c>
      <c r="F113" s="29">
        <v>3100</v>
      </c>
      <c r="G113" s="30">
        <v>58.25972561548581</v>
      </c>
      <c r="H113" s="29">
        <v>850</v>
      </c>
      <c r="I113" s="30">
        <v>15.974440894568689</v>
      </c>
      <c r="J113" s="29">
        <v>424</v>
      </c>
      <c r="K113" s="30">
        <v>7.968426987408382</v>
      </c>
      <c r="L113" s="29">
        <v>98</v>
      </c>
      <c r="M113" s="30">
        <v>1.8417590678443903</v>
      </c>
      <c r="N113" s="29">
        <v>132</v>
      </c>
      <c r="O113" s="30">
        <v>2.4807367036271377</v>
      </c>
      <c r="P113" s="29">
        <v>618</v>
      </c>
      <c r="Q113" s="30">
        <v>11.614358203345237</v>
      </c>
      <c r="R113" s="29">
        <v>99</v>
      </c>
      <c r="S113" s="30">
        <v>1.8605525277203532</v>
      </c>
      <c r="T113" s="29">
        <v>20960</v>
      </c>
      <c r="U113" s="29">
        <v>16192</v>
      </c>
      <c r="V113" s="30">
        <v>77.25190839694656</v>
      </c>
      <c r="W113" s="29">
        <v>2002</v>
      </c>
      <c r="X113" s="30">
        <v>9.551526717557252</v>
      </c>
      <c r="Y113" s="29">
        <v>652</v>
      </c>
      <c r="Z113" s="30">
        <v>3.1106870229007635</v>
      </c>
      <c r="AA113" s="29">
        <v>1934</v>
      </c>
      <c r="AB113" s="30">
        <v>9.227099236641221</v>
      </c>
      <c r="AC113" s="29">
        <v>180</v>
      </c>
      <c r="AD113" s="30">
        <v>0.8587786259541985</v>
      </c>
      <c r="AE113" s="33"/>
      <c r="AF113" s="33"/>
      <c r="AG113" s="33"/>
      <c r="AH113" s="33"/>
    </row>
    <row r="114" spans="1:34" s="38" customFormat="1" ht="12.75">
      <c r="A114" s="35" t="s">
        <v>349</v>
      </c>
      <c r="B114" s="35" t="s">
        <v>186</v>
      </c>
      <c r="C114" s="35" t="s">
        <v>181</v>
      </c>
      <c r="D114" s="29" t="s">
        <v>81</v>
      </c>
      <c r="E114" s="29">
        <v>153</v>
      </c>
      <c r="F114" s="29">
        <v>151</v>
      </c>
      <c r="G114" s="30">
        <v>98.69281045751634</v>
      </c>
      <c r="H114" s="29">
        <v>0</v>
      </c>
      <c r="I114" s="30">
        <v>0</v>
      </c>
      <c r="J114" s="29">
        <v>0</v>
      </c>
      <c r="K114" s="30">
        <v>0</v>
      </c>
      <c r="L114" s="29">
        <v>0</v>
      </c>
      <c r="M114" s="30">
        <v>0</v>
      </c>
      <c r="N114" s="29">
        <v>0</v>
      </c>
      <c r="O114" s="30">
        <v>0</v>
      </c>
      <c r="P114" s="29">
        <v>2</v>
      </c>
      <c r="Q114" s="30">
        <v>1.3071895424836601</v>
      </c>
      <c r="R114" s="29">
        <v>0</v>
      </c>
      <c r="S114" s="30">
        <v>0</v>
      </c>
      <c r="T114" s="29">
        <v>709</v>
      </c>
      <c r="U114" s="29">
        <v>668</v>
      </c>
      <c r="V114" s="30">
        <v>94.21720733427362</v>
      </c>
      <c r="W114" s="29">
        <v>9</v>
      </c>
      <c r="X114" s="30">
        <v>1.2693935119887165</v>
      </c>
      <c r="Y114" s="29">
        <v>24</v>
      </c>
      <c r="Z114" s="30">
        <v>3.385049365303244</v>
      </c>
      <c r="AA114" s="29">
        <v>7</v>
      </c>
      <c r="AB114" s="30">
        <v>0.9873060648801129</v>
      </c>
      <c r="AC114" s="29">
        <v>1</v>
      </c>
      <c r="AD114" s="30">
        <v>0.14104372355430184</v>
      </c>
      <c r="AE114" s="33"/>
      <c r="AF114" s="33"/>
      <c r="AG114" s="33"/>
      <c r="AH114" s="33"/>
    </row>
    <row r="115" spans="1:34" s="38" customFormat="1" ht="12.75">
      <c r="A115" s="35" t="s">
        <v>350</v>
      </c>
      <c r="B115" s="35" t="s">
        <v>187</v>
      </c>
      <c r="C115" s="35" t="s">
        <v>181</v>
      </c>
      <c r="D115" s="29" t="s">
        <v>81</v>
      </c>
      <c r="E115" s="29">
        <v>358</v>
      </c>
      <c r="F115" s="29">
        <v>169</v>
      </c>
      <c r="G115" s="30">
        <v>47.20670391061452</v>
      </c>
      <c r="H115" s="29">
        <v>149</v>
      </c>
      <c r="I115" s="30">
        <v>41.62011173184357</v>
      </c>
      <c r="J115" s="29">
        <v>34</v>
      </c>
      <c r="K115" s="30">
        <v>9.497206703910614</v>
      </c>
      <c r="L115" s="29">
        <v>0</v>
      </c>
      <c r="M115" s="30">
        <v>0</v>
      </c>
      <c r="N115" s="29">
        <v>0</v>
      </c>
      <c r="O115" s="30">
        <v>0</v>
      </c>
      <c r="P115" s="29">
        <v>6</v>
      </c>
      <c r="Q115" s="30">
        <v>1.675977653631285</v>
      </c>
      <c r="R115" s="29">
        <v>0</v>
      </c>
      <c r="S115" s="30">
        <v>0</v>
      </c>
      <c r="T115" s="29">
        <v>1186</v>
      </c>
      <c r="U115" s="29">
        <v>591</v>
      </c>
      <c r="V115" s="30">
        <v>49.83136593591905</v>
      </c>
      <c r="W115" s="29">
        <v>475</v>
      </c>
      <c r="X115" s="30">
        <v>40.05059021922428</v>
      </c>
      <c r="Y115" s="29">
        <v>85</v>
      </c>
      <c r="Z115" s="30">
        <v>7.166947723440136</v>
      </c>
      <c r="AA115" s="29">
        <v>6</v>
      </c>
      <c r="AB115" s="30">
        <v>0.5059021922428331</v>
      </c>
      <c r="AC115" s="29">
        <v>29</v>
      </c>
      <c r="AD115" s="30">
        <v>2.4451939291736933</v>
      </c>
      <c r="AE115" s="33"/>
      <c r="AF115" s="33"/>
      <c r="AG115" s="33"/>
      <c r="AH115" s="33"/>
    </row>
    <row r="116" spans="1:34" s="38" customFormat="1" ht="12.75">
      <c r="A116" s="35" t="s">
        <v>351</v>
      </c>
      <c r="B116" s="35" t="s">
        <v>188</v>
      </c>
      <c r="C116" s="35" t="s">
        <v>181</v>
      </c>
      <c r="D116" s="29" t="s">
        <v>81</v>
      </c>
      <c r="E116" s="29">
        <v>379</v>
      </c>
      <c r="F116" s="29">
        <v>364</v>
      </c>
      <c r="G116" s="30">
        <v>96.04221635883906</v>
      </c>
      <c r="H116" s="29">
        <v>3</v>
      </c>
      <c r="I116" s="30">
        <v>0.79155672823219</v>
      </c>
      <c r="J116" s="29">
        <v>4</v>
      </c>
      <c r="K116" s="30">
        <v>1.0554089709762533</v>
      </c>
      <c r="L116" s="29">
        <v>0</v>
      </c>
      <c r="M116" s="30">
        <v>0</v>
      </c>
      <c r="N116" s="29">
        <v>0</v>
      </c>
      <c r="O116" s="30">
        <v>0</v>
      </c>
      <c r="P116" s="29">
        <v>8</v>
      </c>
      <c r="Q116" s="30">
        <v>2.1108179419525066</v>
      </c>
      <c r="R116" s="29">
        <v>0</v>
      </c>
      <c r="S116" s="30">
        <v>0</v>
      </c>
      <c r="T116" s="29">
        <v>1377</v>
      </c>
      <c r="U116" s="29">
        <v>1328</v>
      </c>
      <c r="V116" s="30">
        <v>96.44153957879448</v>
      </c>
      <c r="W116" s="29">
        <v>16</v>
      </c>
      <c r="X116" s="30">
        <v>1.1619462599854757</v>
      </c>
      <c r="Y116" s="29">
        <v>21</v>
      </c>
      <c r="Z116" s="30">
        <v>1.5250544662309369</v>
      </c>
      <c r="AA116" s="29">
        <v>11</v>
      </c>
      <c r="AB116" s="30">
        <v>0.7988380537400145</v>
      </c>
      <c r="AC116" s="29">
        <v>1</v>
      </c>
      <c r="AD116" s="30">
        <v>0.07262164124909223</v>
      </c>
      <c r="AE116" s="33"/>
      <c r="AF116" s="33"/>
      <c r="AG116" s="33"/>
      <c r="AH116" s="33"/>
    </row>
    <row r="117" spans="1:30" ht="12.75">
      <c r="A117" s="55"/>
      <c r="B117" s="56" t="s">
        <v>18</v>
      </c>
      <c r="C117" s="57"/>
      <c r="D117" s="42"/>
      <c r="E117" s="43">
        <v>103463</v>
      </c>
      <c r="F117" s="43">
        <v>73947</v>
      </c>
      <c r="G117" s="58">
        <v>71.47192716236722</v>
      </c>
      <c r="H117" s="43">
        <v>15653</v>
      </c>
      <c r="I117" s="58">
        <v>15.129079960952224</v>
      </c>
      <c r="J117" s="43">
        <v>10236</v>
      </c>
      <c r="K117" s="58">
        <v>9.89339184056136</v>
      </c>
      <c r="L117" s="43">
        <v>202</v>
      </c>
      <c r="M117" s="58">
        <v>0.19523887766641215</v>
      </c>
      <c r="N117" s="43">
        <v>454</v>
      </c>
      <c r="O117" s="58">
        <v>0.43880421020074806</v>
      </c>
      <c r="P117" s="43">
        <v>2408</v>
      </c>
      <c r="Q117" s="58">
        <v>2.32740206643921</v>
      </c>
      <c r="R117" s="43">
        <v>563</v>
      </c>
      <c r="S117" s="58">
        <v>0.5441558818128219</v>
      </c>
      <c r="T117" s="42">
        <v>422206</v>
      </c>
      <c r="U117" s="42">
        <v>325061</v>
      </c>
      <c r="V117" s="44">
        <v>76.99108965765527</v>
      </c>
      <c r="W117" s="42">
        <v>50698</v>
      </c>
      <c r="X117" s="44">
        <v>12.007882408113575</v>
      </c>
      <c r="Y117" s="42">
        <v>35445</v>
      </c>
      <c r="Z117" s="44">
        <v>8.395190973126862</v>
      </c>
      <c r="AA117" s="42">
        <v>7254</v>
      </c>
      <c r="AB117" s="44">
        <v>1.718118643505777</v>
      </c>
      <c r="AC117" s="42">
        <v>3748</v>
      </c>
      <c r="AD117" s="44">
        <v>0.8877183175985184</v>
      </c>
    </row>
  </sheetData>
  <sheetProtection/>
  <autoFilter ref="A1:AD116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15" bestFit="1" customWidth="1"/>
    <col min="2" max="2" width="64.8515625" style="15" customWidth="1"/>
    <col min="3" max="16384" width="9.140625" style="15" customWidth="1"/>
  </cols>
  <sheetData>
    <row r="1" spans="1:2" ht="12.75">
      <c r="A1" s="14" t="s">
        <v>26</v>
      </c>
      <c r="B1" s="14" t="s">
        <v>27</v>
      </c>
    </row>
    <row r="2" spans="1:2" ht="12.75">
      <c r="A2" s="16" t="s">
        <v>28</v>
      </c>
      <c r="B2" s="17" t="s">
        <v>29</v>
      </c>
    </row>
    <row r="3" spans="1:2" ht="12.75">
      <c r="A3" s="16" t="s">
        <v>30</v>
      </c>
      <c r="B3" s="17" t="s">
        <v>31</v>
      </c>
    </row>
    <row r="4" spans="1:2" ht="12.75">
      <c r="A4" s="18" t="s">
        <v>32</v>
      </c>
      <c r="B4" s="17" t="s">
        <v>33</v>
      </c>
    </row>
    <row r="5" spans="1:2" ht="12.75">
      <c r="A5" s="16" t="s">
        <v>352</v>
      </c>
      <c r="B5" s="17" t="s">
        <v>35</v>
      </c>
    </row>
    <row r="6" spans="1:2" ht="12.75">
      <c r="A6" s="59" t="s">
        <v>353</v>
      </c>
      <c r="B6" s="17" t="s">
        <v>354</v>
      </c>
    </row>
    <row r="7" spans="1:2" ht="12.75">
      <c r="A7" s="60" t="s">
        <v>355</v>
      </c>
      <c r="B7" s="17" t="s">
        <v>356</v>
      </c>
    </row>
    <row r="8" spans="1:2" ht="12.75">
      <c r="A8" s="59" t="s">
        <v>357</v>
      </c>
      <c r="B8" s="17" t="s">
        <v>358</v>
      </c>
    </row>
    <row r="9" spans="1:2" ht="12.75">
      <c r="A9" s="60" t="s">
        <v>359</v>
      </c>
      <c r="B9" s="17" t="s">
        <v>360</v>
      </c>
    </row>
    <row r="10" spans="1:2" ht="12.75">
      <c r="A10" s="59" t="s">
        <v>361</v>
      </c>
      <c r="B10" s="17" t="s">
        <v>362</v>
      </c>
    </row>
    <row r="11" spans="1:2" ht="12.75">
      <c r="A11" s="60" t="s">
        <v>363</v>
      </c>
      <c r="B11" s="17" t="s">
        <v>364</v>
      </c>
    </row>
    <row r="12" spans="1:2" ht="12.75">
      <c r="A12" s="59" t="s">
        <v>365</v>
      </c>
      <c r="B12" s="17" t="s">
        <v>366</v>
      </c>
    </row>
    <row r="13" spans="1:2" ht="12.75">
      <c r="A13" s="60" t="s">
        <v>367</v>
      </c>
      <c r="B13" s="17" t="s">
        <v>368</v>
      </c>
    </row>
    <row r="14" spans="1:2" ht="12.75">
      <c r="A14" s="59" t="s">
        <v>369</v>
      </c>
      <c r="B14" s="17" t="s">
        <v>370</v>
      </c>
    </row>
    <row r="15" spans="1:2" ht="12.75">
      <c r="A15" s="60" t="s">
        <v>371</v>
      </c>
      <c r="B15" s="17" t="s">
        <v>372</v>
      </c>
    </row>
    <row r="16" spans="1:2" ht="12.75">
      <c r="A16" s="59" t="s">
        <v>373</v>
      </c>
      <c r="B16" s="17" t="s">
        <v>374</v>
      </c>
    </row>
    <row r="17" spans="1:2" ht="12.75">
      <c r="A17" s="60" t="s">
        <v>375</v>
      </c>
      <c r="B17" s="17" t="s">
        <v>376</v>
      </c>
    </row>
    <row r="18" spans="1:2" ht="12.75">
      <c r="A18" s="59" t="s">
        <v>377</v>
      </c>
      <c r="B18" s="17" t="s">
        <v>378</v>
      </c>
    </row>
    <row r="19" spans="1:2" ht="12.75">
      <c r="A19" s="60" t="s">
        <v>379</v>
      </c>
      <c r="B19" s="17" t="s">
        <v>380</v>
      </c>
    </row>
    <row r="20" spans="1:2" ht="12.75">
      <c r="A20" s="61" t="s">
        <v>381</v>
      </c>
      <c r="B20" s="17" t="s">
        <v>382</v>
      </c>
    </row>
    <row r="21" spans="1:2" ht="12.75">
      <c r="A21" s="61" t="s">
        <v>383</v>
      </c>
      <c r="B21" s="17" t="s">
        <v>384</v>
      </c>
    </row>
    <row r="22" spans="1:2" ht="12.75">
      <c r="A22" s="61" t="s">
        <v>385</v>
      </c>
      <c r="B22" s="17" t="s">
        <v>386</v>
      </c>
    </row>
    <row r="23" spans="1:2" ht="12.75">
      <c r="A23" s="61" t="s">
        <v>387</v>
      </c>
      <c r="B23" s="17" t="s">
        <v>388</v>
      </c>
    </row>
    <row r="24" spans="1:2" ht="12.75">
      <c r="A24" s="61" t="s">
        <v>389</v>
      </c>
      <c r="B24" s="17" t="s">
        <v>390</v>
      </c>
    </row>
    <row r="25" spans="1:2" ht="12.75">
      <c r="A25" s="61" t="s">
        <v>391</v>
      </c>
      <c r="B25" s="17" t="s">
        <v>392</v>
      </c>
    </row>
    <row r="26" spans="1:2" ht="12.75">
      <c r="A26" s="61" t="s">
        <v>213</v>
      </c>
      <c r="B26" s="17" t="s">
        <v>393</v>
      </c>
    </row>
    <row r="27" spans="1:2" ht="12.75">
      <c r="A27" s="61" t="s">
        <v>215</v>
      </c>
      <c r="B27" s="17" t="s">
        <v>394</v>
      </c>
    </row>
    <row r="28" spans="1:2" ht="12.75">
      <c r="A28" s="62"/>
      <c r="B28" s="52"/>
    </row>
    <row r="29" spans="1:2" ht="12.75">
      <c r="A29" s="21" t="s">
        <v>395</v>
      </c>
      <c r="B29" s="63" t="s">
        <v>57</v>
      </c>
    </row>
    <row r="30" ht="25.5">
      <c r="B30" s="23" t="s">
        <v>58</v>
      </c>
    </row>
    <row r="31" ht="12.75">
      <c r="B31" s="23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17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4.57421875" style="33" bestFit="1" customWidth="1"/>
    <col min="2" max="2" width="15.421875" style="33" bestFit="1" customWidth="1"/>
    <col min="3" max="3" width="15.28125" style="33" customWidth="1"/>
    <col min="4" max="4" width="11.421875" style="48" customWidth="1"/>
    <col min="5" max="27" width="8.7109375" style="33" customWidth="1"/>
    <col min="28" max="16384" width="9.140625" style="33" customWidth="1"/>
  </cols>
  <sheetData>
    <row r="1" spans="1:27" s="64" customFormat="1" ht="12.75">
      <c r="A1" s="25"/>
      <c r="B1" s="25" t="s">
        <v>28</v>
      </c>
      <c r="C1" s="25" t="s">
        <v>30</v>
      </c>
      <c r="D1" s="26" t="s">
        <v>32</v>
      </c>
      <c r="E1" s="25" t="s">
        <v>352</v>
      </c>
      <c r="F1" s="53" t="s">
        <v>353</v>
      </c>
      <c r="G1" s="54" t="s">
        <v>355</v>
      </c>
      <c r="H1" s="53" t="s">
        <v>357</v>
      </c>
      <c r="I1" s="54" t="s">
        <v>359</v>
      </c>
      <c r="J1" s="53" t="s">
        <v>361</v>
      </c>
      <c r="K1" s="54" t="s">
        <v>363</v>
      </c>
      <c r="L1" s="53" t="s">
        <v>365</v>
      </c>
      <c r="M1" s="54" t="s">
        <v>367</v>
      </c>
      <c r="N1" s="53" t="s">
        <v>369</v>
      </c>
      <c r="O1" s="54" t="s">
        <v>371</v>
      </c>
      <c r="P1" s="53" t="s">
        <v>373</v>
      </c>
      <c r="Q1" s="54" t="s">
        <v>375</v>
      </c>
      <c r="R1" s="53" t="s">
        <v>377</v>
      </c>
      <c r="S1" s="54" t="s">
        <v>379</v>
      </c>
      <c r="T1" s="53" t="s">
        <v>381</v>
      </c>
      <c r="U1" s="54" t="s">
        <v>383</v>
      </c>
      <c r="V1" s="53" t="s">
        <v>385</v>
      </c>
      <c r="W1" s="54" t="s">
        <v>387</v>
      </c>
      <c r="X1" s="53" t="s">
        <v>389</v>
      </c>
      <c r="Y1" s="54" t="s">
        <v>391</v>
      </c>
      <c r="Z1" s="53" t="s">
        <v>213</v>
      </c>
      <c r="AA1" s="54" t="s">
        <v>215</v>
      </c>
    </row>
    <row r="2" spans="1:27" ht="12.75">
      <c r="A2" s="35" t="s">
        <v>237</v>
      </c>
      <c r="B2" s="28" t="s">
        <v>62</v>
      </c>
      <c r="C2" s="28" t="s">
        <v>62</v>
      </c>
      <c r="D2" s="29" t="s">
        <v>63</v>
      </c>
      <c r="E2" s="29">
        <v>1265</v>
      </c>
      <c r="F2" s="29">
        <v>506</v>
      </c>
      <c r="G2" s="30">
        <v>40</v>
      </c>
      <c r="H2" s="29">
        <v>226</v>
      </c>
      <c r="I2" s="30">
        <v>17.865612648221344</v>
      </c>
      <c r="J2" s="29">
        <v>189</v>
      </c>
      <c r="K2" s="30">
        <v>14.940711462450592</v>
      </c>
      <c r="L2" s="29">
        <v>5</v>
      </c>
      <c r="M2" s="30">
        <v>0.3952569169960474</v>
      </c>
      <c r="N2" s="29">
        <v>189</v>
      </c>
      <c r="O2" s="30">
        <v>14.940711462450592</v>
      </c>
      <c r="P2" s="29">
        <v>0</v>
      </c>
      <c r="Q2" s="30">
        <v>0</v>
      </c>
      <c r="R2" s="29">
        <v>0</v>
      </c>
      <c r="S2" s="30">
        <v>0</v>
      </c>
      <c r="T2" s="29">
        <v>13</v>
      </c>
      <c r="U2" s="30">
        <v>1.0276679841897234</v>
      </c>
      <c r="V2" s="29">
        <v>27</v>
      </c>
      <c r="W2" s="30">
        <v>2.1343873517786562</v>
      </c>
      <c r="X2" s="29">
        <v>95</v>
      </c>
      <c r="Y2" s="30">
        <v>7.5098814229249005</v>
      </c>
      <c r="Z2" s="29">
        <v>15</v>
      </c>
      <c r="AA2" s="30">
        <v>1.185770750988142</v>
      </c>
    </row>
    <row r="3" spans="1:27" ht="12.75">
      <c r="A3" s="35" t="s">
        <v>238</v>
      </c>
      <c r="B3" s="28" t="s">
        <v>64</v>
      </c>
      <c r="C3" s="28" t="s">
        <v>62</v>
      </c>
      <c r="D3" s="29" t="s">
        <v>63</v>
      </c>
      <c r="E3" s="29">
        <v>473</v>
      </c>
      <c r="F3" s="29">
        <v>381</v>
      </c>
      <c r="G3" s="30">
        <v>80.54968287526427</v>
      </c>
      <c r="H3" s="29">
        <v>9</v>
      </c>
      <c r="I3" s="30">
        <v>1.9027484143763214</v>
      </c>
      <c r="J3" s="29">
        <v>77</v>
      </c>
      <c r="K3" s="30">
        <v>16.27906976744186</v>
      </c>
      <c r="L3" s="29">
        <v>0</v>
      </c>
      <c r="M3" s="30">
        <v>0</v>
      </c>
      <c r="N3" s="29">
        <v>0</v>
      </c>
      <c r="O3" s="30">
        <v>0</v>
      </c>
      <c r="P3" s="29">
        <v>0</v>
      </c>
      <c r="Q3" s="30">
        <v>0</v>
      </c>
      <c r="R3" s="29">
        <v>0</v>
      </c>
      <c r="S3" s="30">
        <v>0</v>
      </c>
      <c r="T3" s="29">
        <v>5</v>
      </c>
      <c r="U3" s="30">
        <v>1.0570824524312896</v>
      </c>
      <c r="V3" s="29">
        <v>0</v>
      </c>
      <c r="W3" s="30">
        <v>0</v>
      </c>
      <c r="X3" s="29">
        <v>1</v>
      </c>
      <c r="Y3" s="30">
        <v>0.21141649048625794</v>
      </c>
      <c r="Z3" s="29">
        <v>0</v>
      </c>
      <c r="AA3" s="30">
        <v>0</v>
      </c>
    </row>
    <row r="4" spans="1:27" ht="12.75">
      <c r="A4" s="35" t="s">
        <v>239</v>
      </c>
      <c r="B4" s="28" t="s">
        <v>65</v>
      </c>
      <c r="C4" s="28" t="s">
        <v>62</v>
      </c>
      <c r="D4" s="29" t="s">
        <v>63</v>
      </c>
      <c r="E4" s="29">
        <v>1040</v>
      </c>
      <c r="F4" s="29">
        <v>7</v>
      </c>
      <c r="G4" s="30">
        <v>0.6730769230769231</v>
      </c>
      <c r="H4" s="29">
        <v>9</v>
      </c>
      <c r="I4" s="30">
        <v>0.8653846153846154</v>
      </c>
      <c r="J4" s="29">
        <v>970</v>
      </c>
      <c r="K4" s="30">
        <v>93.26923076923077</v>
      </c>
      <c r="L4" s="29">
        <v>0</v>
      </c>
      <c r="M4" s="30">
        <v>0</v>
      </c>
      <c r="N4" s="29">
        <v>32</v>
      </c>
      <c r="O4" s="30">
        <v>3.076923076923077</v>
      </c>
      <c r="P4" s="29">
        <v>1</v>
      </c>
      <c r="Q4" s="30">
        <v>0.09615384615384616</v>
      </c>
      <c r="R4" s="29">
        <v>0</v>
      </c>
      <c r="S4" s="30">
        <v>0</v>
      </c>
      <c r="T4" s="29">
        <v>17</v>
      </c>
      <c r="U4" s="30">
        <v>1.6346153846153848</v>
      </c>
      <c r="V4" s="29">
        <v>0</v>
      </c>
      <c r="W4" s="30">
        <v>0</v>
      </c>
      <c r="X4" s="29">
        <v>4</v>
      </c>
      <c r="Y4" s="30">
        <v>0.38461538461538464</v>
      </c>
      <c r="Z4" s="29">
        <v>0</v>
      </c>
      <c r="AA4" s="30">
        <v>0</v>
      </c>
    </row>
    <row r="5" spans="1:27" ht="12.75">
      <c r="A5" s="35" t="s">
        <v>240</v>
      </c>
      <c r="B5" s="28" t="s">
        <v>66</v>
      </c>
      <c r="C5" s="28" t="s">
        <v>62</v>
      </c>
      <c r="D5" s="29" t="s">
        <v>63</v>
      </c>
      <c r="E5" s="29">
        <v>251</v>
      </c>
      <c r="F5" s="29">
        <v>24</v>
      </c>
      <c r="G5" s="30">
        <v>9.56175298804781</v>
      </c>
      <c r="H5" s="29">
        <v>0</v>
      </c>
      <c r="I5" s="30">
        <v>0</v>
      </c>
      <c r="J5" s="29">
        <v>204</v>
      </c>
      <c r="K5" s="30">
        <v>81.27490039840637</v>
      </c>
      <c r="L5" s="29">
        <v>3</v>
      </c>
      <c r="M5" s="30">
        <v>1.1952191235059761</v>
      </c>
      <c r="N5" s="29">
        <v>10</v>
      </c>
      <c r="O5" s="30">
        <v>3.9840637450199203</v>
      </c>
      <c r="P5" s="29">
        <v>0</v>
      </c>
      <c r="Q5" s="30">
        <v>0</v>
      </c>
      <c r="R5" s="29">
        <v>0</v>
      </c>
      <c r="S5" s="30">
        <v>0</v>
      </c>
      <c r="T5" s="29">
        <v>8</v>
      </c>
      <c r="U5" s="30">
        <v>3.187250996015936</v>
      </c>
      <c r="V5" s="29">
        <v>2</v>
      </c>
      <c r="W5" s="30">
        <v>0.796812749003984</v>
      </c>
      <c r="X5" s="29">
        <v>0</v>
      </c>
      <c r="Y5" s="30">
        <v>0</v>
      </c>
      <c r="Z5" s="29">
        <v>0</v>
      </c>
      <c r="AA5" s="30">
        <v>0</v>
      </c>
    </row>
    <row r="6" spans="1:27" ht="12.75">
      <c r="A6" s="35" t="s">
        <v>241</v>
      </c>
      <c r="B6" s="28" t="s">
        <v>67</v>
      </c>
      <c r="C6" s="28" t="s">
        <v>62</v>
      </c>
      <c r="D6" s="29" t="s">
        <v>63</v>
      </c>
      <c r="E6" s="29">
        <v>1632</v>
      </c>
      <c r="F6" s="29">
        <v>269</v>
      </c>
      <c r="G6" s="30">
        <v>16.482843137254903</v>
      </c>
      <c r="H6" s="29">
        <v>179</v>
      </c>
      <c r="I6" s="30">
        <v>10.968137254901961</v>
      </c>
      <c r="J6" s="29">
        <v>309</v>
      </c>
      <c r="K6" s="30">
        <v>18.933823529411764</v>
      </c>
      <c r="L6" s="29">
        <v>5</v>
      </c>
      <c r="M6" s="30">
        <v>0.30637254901960786</v>
      </c>
      <c r="N6" s="29">
        <v>76</v>
      </c>
      <c r="O6" s="30">
        <v>4.6568627450980395</v>
      </c>
      <c r="P6" s="29">
        <v>0</v>
      </c>
      <c r="Q6" s="30">
        <v>0</v>
      </c>
      <c r="R6" s="29">
        <v>5</v>
      </c>
      <c r="S6" s="30">
        <v>0.30637254901960786</v>
      </c>
      <c r="T6" s="29">
        <v>189</v>
      </c>
      <c r="U6" s="30">
        <v>11.580882352941178</v>
      </c>
      <c r="V6" s="29">
        <v>6</v>
      </c>
      <c r="W6" s="30">
        <v>0.3676470588235294</v>
      </c>
      <c r="X6" s="29">
        <v>26</v>
      </c>
      <c r="Y6" s="30">
        <v>1.5931372549019607</v>
      </c>
      <c r="Z6" s="29">
        <v>568</v>
      </c>
      <c r="AA6" s="30">
        <v>34.80392156862745</v>
      </c>
    </row>
    <row r="7" spans="1:27" ht="12.75">
      <c r="A7" s="35" t="s">
        <v>242</v>
      </c>
      <c r="B7" s="28" t="s">
        <v>68</v>
      </c>
      <c r="C7" s="28" t="s">
        <v>62</v>
      </c>
      <c r="D7" s="29" t="s">
        <v>63</v>
      </c>
      <c r="E7" s="29">
        <v>188</v>
      </c>
      <c r="F7" s="29">
        <v>159</v>
      </c>
      <c r="G7" s="30">
        <v>84.57446808510637</v>
      </c>
      <c r="H7" s="29">
        <v>4</v>
      </c>
      <c r="I7" s="30">
        <v>2.127659574468085</v>
      </c>
      <c r="J7" s="29">
        <v>17</v>
      </c>
      <c r="K7" s="30">
        <v>9.042553191489363</v>
      </c>
      <c r="L7" s="29">
        <v>4</v>
      </c>
      <c r="M7" s="30">
        <v>2.127659574468085</v>
      </c>
      <c r="N7" s="29">
        <v>0</v>
      </c>
      <c r="O7" s="30">
        <v>0</v>
      </c>
      <c r="P7" s="29">
        <v>0</v>
      </c>
      <c r="Q7" s="30">
        <v>0</v>
      </c>
      <c r="R7" s="29">
        <v>0</v>
      </c>
      <c r="S7" s="30">
        <v>0</v>
      </c>
      <c r="T7" s="29">
        <v>2</v>
      </c>
      <c r="U7" s="30">
        <v>1.0638297872340425</v>
      </c>
      <c r="V7" s="29">
        <v>0</v>
      </c>
      <c r="W7" s="30">
        <v>0</v>
      </c>
      <c r="X7" s="29">
        <v>2</v>
      </c>
      <c r="Y7" s="30">
        <v>1.0638297872340425</v>
      </c>
      <c r="Z7" s="29">
        <v>0</v>
      </c>
      <c r="AA7" s="30">
        <v>0</v>
      </c>
    </row>
    <row r="8" spans="1:27" ht="12.75">
      <c r="A8" s="35" t="s">
        <v>243</v>
      </c>
      <c r="B8" s="28" t="s">
        <v>69</v>
      </c>
      <c r="C8" s="28" t="s">
        <v>62</v>
      </c>
      <c r="D8" s="29" t="s">
        <v>63</v>
      </c>
      <c r="E8" s="29">
        <v>1884</v>
      </c>
      <c r="F8" s="29">
        <v>838</v>
      </c>
      <c r="G8" s="30">
        <v>44.47983014861996</v>
      </c>
      <c r="H8" s="29">
        <v>71</v>
      </c>
      <c r="I8" s="30">
        <v>3.768577494692144</v>
      </c>
      <c r="J8" s="29">
        <v>480</v>
      </c>
      <c r="K8" s="30">
        <v>25.477707006369428</v>
      </c>
      <c r="L8" s="29">
        <v>3</v>
      </c>
      <c r="M8" s="30">
        <v>0.15923566878980894</v>
      </c>
      <c r="N8" s="29">
        <v>187</v>
      </c>
      <c r="O8" s="30">
        <v>9.925690021231423</v>
      </c>
      <c r="P8" s="29">
        <v>2</v>
      </c>
      <c r="Q8" s="30">
        <v>0.10615711252653928</v>
      </c>
      <c r="R8" s="29">
        <v>2</v>
      </c>
      <c r="S8" s="30">
        <v>0.10615711252653928</v>
      </c>
      <c r="T8" s="29">
        <v>168</v>
      </c>
      <c r="U8" s="30">
        <v>8.9171974522293</v>
      </c>
      <c r="V8" s="29">
        <v>56</v>
      </c>
      <c r="W8" s="30">
        <v>2.9723991507431</v>
      </c>
      <c r="X8" s="29">
        <v>45</v>
      </c>
      <c r="Y8" s="30">
        <v>2.388535031847134</v>
      </c>
      <c r="Z8" s="29">
        <v>32</v>
      </c>
      <c r="AA8" s="30">
        <v>1.6985138004246285</v>
      </c>
    </row>
    <row r="9" spans="1:27" ht="12.75">
      <c r="A9" s="35" t="s">
        <v>244</v>
      </c>
      <c r="B9" s="35" t="s">
        <v>70</v>
      </c>
      <c r="C9" s="35" t="s">
        <v>70</v>
      </c>
      <c r="D9" s="29" t="s">
        <v>71</v>
      </c>
      <c r="E9" s="29">
        <v>348</v>
      </c>
      <c r="F9" s="29">
        <v>76</v>
      </c>
      <c r="G9" s="30">
        <v>21.839080459770116</v>
      </c>
      <c r="H9" s="29">
        <v>6</v>
      </c>
      <c r="I9" s="30">
        <v>1.7241379310344827</v>
      </c>
      <c r="J9" s="29">
        <v>155</v>
      </c>
      <c r="K9" s="30">
        <v>44.54022988505747</v>
      </c>
      <c r="L9" s="29">
        <v>6</v>
      </c>
      <c r="M9" s="30">
        <v>1.7241379310344827</v>
      </c>
      <c r="N9" s="29">
        <v>14</v>
      </c>
      <c r="O9" s="30">
        <v>4.022988505747127</v>
      </c>
      <c r="P9" s="29">
        <v>0</v>
      </c>
      <c r="Q9" s="30">
        <v>0</v>
      </c>
      <c r="R9" s="29">
        <v>0</v>
      </c>
      <c r="S9" s="30">
        <v>0</v>
      </c>
      <c r="T9" s="29">
        <v>67</v>
      </c>
      <c r="U9" s="30">
        <v>19.25287356321839</v>
      </c>
      <c r="V9" s="29">
        <v>7</v>
      </c>
      <c r="W9" s="30">
        <v>2.0114942528735633</v>
      </c>
      <c r="X9" s="29">
        <v>4</v>
      </c>
      <c r="Y9" s="30">
        <v>1.1494252873563218</v>
      </c>
      <c r="Z9" s="29">
        <v>13</v>
      </c>
      <c r="AA9" s="30">
        <v>3.7356321839080464</v>
      </c>
    </row>
    <row r="10" spans="1:27" ht="12.75">
      <c r="A10" s="35" t="s">
        <v>245</v>
      </c>
      <c r="B10" s="35" t="s">
        <v>72</v>
      </c>
      <c r="C10" s="35" t="s">
        <v>70</v>
      </c>
      <c r="D10" s="29" t="s">
        <v>71</v>
      </c>
      <c r="E10" s="29">
        <v>1495</v>
      </c>
      <c r="F10" s="29">
        <v>497</v>
      </c>
      <c r="G10" s="30">
        <v>33.24414715719063</v>
      </c>
      <c r="H10" s="29">
        <v>24</v>
      </c>
      <c r="I10" s="30">
        <v>1.6053511705685617</v>
      </c>
      <c r="J10" s="29">
        <v>818</v>
      </c>
      <c r="K10" s="30">
        <v>54.71571906354515</v>
      </c>
      <c r="L10" s="29">
        <v>4</v>
      </c>
      <c r="M10" s="30">
        <v>0.26755852842809363</v>
      </c>
      <c r="N10" s="29">
        <v>67</v>
      </c>
      <c r="O10" s="30">
        <v>4.481605351170568</v>
      </c>
      <c r="P10" s="29">
        <v>0</v>
      </c>
      <c r="Q10" s="30">
        <v>0</v>
      </c>
      <c r="R10" s="29">
        <v>7</v>
      </c>
      <c r="S10" s="30">
        <v>0.46822742474916385</v>
      </c>
      <c r="T10" s="29">
        <v>41</v>
      </c>
      <c r="U10" s="30">
        <v>2.74247491638796</v>
      </c>
      <c r="V10" s="29">
        <v>12</v>
      </c>
      <c r="W10" s="30">
        <v>0.8026755852842808</v>
      </c>
      <c r="X10" s="29">
        <v>20</v>
      </c>
      <c r="Y10" s="30">
        <v>1.3377926421404682</v>
      </c>
      <c r="Z10" s="29">
        <v>5</v>
      </c>
      <c r="AA10" s="30">
        <v>0.33444816053511706</v>
      </c>
    </row>
    <row r="11" spans="1:27" ht="12.75">
      <c r="A11" s="35" t="s">
        <v>246</v>
      </c>
      <c r="B11" s="35" t="s">
        <v>73</v>
      </c>
      <c r="C11" s="35" t="s">
        <v>70</v>
      </c>
      <c r="D11" s="29" t="s">
        <v>71</v>
      </c>
      <c r="E11" s="29">
        <v>1163</v>
      </c>
      <c r="F11" s="29">
        <v>694</v>
      </c>
      <c r="G11" s="30">
        <v>59.67325881341359</v>
      </c>
      <c r="H11" s="29">
        <v>15</v>
      </c>
      <c r="I11" s="30">
        <v>1.2897678417884781</v>
      </c>
      <c r="J11" s="29">
        <v>325</v>
      </c>
      <c r="K11" s="30">
        <v>27.94496990541703</v>
      </c>
      <c r="L11" s="29">
        <v>2</v>
      </c>
      <c r="M11" s="30">
        <v>0.17196904557179707</v>
      </c>
      <c r="N11" s="29">
        <v>29</v>
      </c>
      <c r="O11" s="30">
        <v>2.493551160791058</v>
      </c>
      <c r="P11" s="29">
        <v>0</v>
      </c>
      <c r="Q11" s="30">
        <v>0</v>
      </c>
      <c r="R11" s="29">
        <v>2</v>
      </c>
      <c r="S11" s="30">
        <v>0.17196904557179707</v>
      </c>
      <c r="T11" s="29">
        <v>9</v>
      </c>
      <c r="U11" s="30">
        <v>0.7738607050730868</v>
      </c>
      <c r="V11" s="29">
        <v>3</v>
      </c>
      <c r="W11" s="30">
        <v>0.2579535683576956</v>
      </c>
      <c r="X11" s="29">
        <v>8</v>
      </c>
      <c r="Y11" s="30">
        <v>0.6878761822871883</v>
      </c>
      <c r="Z11" s="29">
        <v>76</v>
      </c>
      <c r="AA11" s="30">
        <v>6.534823731728288</v>
      </c>
    </row>
    <row r="12" spans="1:27" ht="12.75">
      <c r="A12" s="35" t="s">
        <v>247</v>
      </c>
      <c r="B12" s="35" t="s">
        <v>74</v>
      </c>
      <c r="C12" s="35" t="s">
        <v>70</v>
      </c>
      <c r="D12" s="29" t="s">
        <v>71</v>
      </c>
      <c r="E12" s="29">
        <v>369</v>
      </c>
      <c r="F12" s="29">
        <v>61</v>
      </c>
      <c r="G12" s="30">
        <v>16.53116531165312</v>
      </c>
      <c r="H12" s="29">
        <v>9</v>
      </c>
      <c r="I12" s="30">
        <v>2.4390243902439024</v>
      </c>
      <c r="J12" s="29">
        <v>147</v>
      </c>
      <c r="K12" s="30">
        <v>39.83739837398374</v>
      </c>
      <c r="L12" s="29">
        <v>0</v>
      </c>
      <c r="M12" s="30">
        <v>0</v>
      </c>
      <c r="N12" s="29">
        <v>24</v>
      </c>
      <c r="O12" s="30">
        <v>6.504065040650407</v>
      </c>
      <c r="P12" s="29">
        <v>0</v>
      </c>
      <c r="Q12" s="30">
        <v>0</v>
      </c>
      <c r="R12" s="29">
        <v>0</v>
      </c>
      <c r="S12" s="30">
        <v>0</v>
      </c>
      <c r="T12" s="29">
        <v>24</v>
      </c>
      <c r="U12" s="30">
        <v>6.504065040650407</v>
      </c>
      <c r="V12" s="29">
        <v>2</v>
      </c>
      <c r="W12" s="30">
        <v>0.5420054200542005</v>
      </c>
      <c r="X12" s="29">
        <v>8</v>
      </c>
      <c r="Y12" s="30">
        <v>2.168021680216802</v>
      </c>
      <c r="Z12" s="29">
        <v>94</v>
      </c>
      <c r="AA12" s="30">
        <v>25.474254742547426</v>
      </c>
    </row>
    <row r="13" spans="1:27" ht="12.75">
      <c r="A13" s="35" t="s">
        <v>248</v>
      </c>
      <c r="B13" s="35" t="s">
        <v>75</v>
      </c>
      <c r="C13" s="35" t="s">
        <v>70</v>
      </c>
      <c r="D13" s="29" t="s">
        <v>71</v>
      </c>
      <c r="E13" s="29">
        <v>693</v>
      </c>
      <c r="F13" s="29">
        <v>224</v>
      </c>
      <c r="G13" s="30">
        <v>32.323232323232325</v>
      </c>
      <c r="H13" s="29">
        <v>0</v>
      </c>
      <c r="I13" s="30">
        <v>0</v>
      </c>
      <c r="J13" s="29">
        <v>271</v>
      </c>
      <c r="K13" s="30">
        <v>39.105339105339105</v>
      </c>
      <c r="L13" s="29">
        <v>14</v>
      </c>
      <c r="M13" s="30">
        <v>2.0202020202020203</v>
      </c>
      <c r="N13" s="29">
        <v>95</v>
      </c>
      <c r="O13" s="30">
        <v>13.708513708513708</v>
      </c>
      <c r="P13" s="29">
        <v>0</v>
      </c>
      <c r="Q13" s="30">
        <v>0</v>
      </c>
      <c r="R13" s="29">
        <v>1</v>
      </c>
      <c r="S13" s="30">
        <v>0.1443001443001443</v>
      </c>
      <c r="T13" s="29">
        <v>32</v>
      </c>
      <c r="U13" s="30">
        <v>4.617604617604617</v>
      </c>
      <c r="V13" s="29">
        <v>3</v>
      </c>
      <c r="W13" s="30">
        <v>0.4329004329004329</v>
      </c>
      <c r="X13" s="29">
        <v>53</v>
      </c>
      <c r="Y13" s="30">
        <v>7.6479076479076475</v>
      </c>
      <c r="Z13" s="29">
        <v>0</v>
      </c>
      <c r="AA13" s="30">
        <v>0</v>
      </c>
    </row>
    <row r="14" spans="1:27" ht="12.75">
      <c r="A14" s="35" t="s">
        <v>249</v>
      </c>
      <c r="B14" s="35" t="s">
        <v>76</v>
      </c>
      <c r="C14" s="35" t="s">
        <v>70</v>
      </c>
      <c r="D14" s="29" t="s">
        <v>71</v>
      </c>
      <c r="E14" s="29">
        <v>460</v>
      </c>
      <c r="F14" s="29">
        <v>13</v>
      </c>
      <c r="G14" s="30">
        <v>2.8260869565217392</v>
      </c>
      <c r="H14" s="29">
        <v>0</v>
      </c>
      <c r="I14" s="30">
        <v>0</v>
      </c>
      <c r="J14" s="29">
        <v>359</v>
      </c>
      <c r="K14" s="30">
        <v>78.04347826086956</v>
      </c>
      <c r="L14" s="29">
        <v>4</v>
      </c>
      <c r="M14" s="30">
        <v>0.8695652173913043</v>
      </c>
      <c r="N14" s="29">
        <v>28</v>
      </c>
      <c r="O14" s="30">
        <v>6.086956521739131</v>
      </c>
      <c r="P14" s="29">
        <v>0</v>
      </c>
      <c r="Q14" s="30">
        <v>0</v>
      </c>
      <c r="R14" s="29">
        <v>0</v>
      </c>
      <c r="S14" s="30">
        <v>0</v>
      </c>
      <c r="T14" s="29">
        <v>17</v>
      </c>
      <c r="U14" s="30">
        <v>3.6956521739130435</v>
      </c>
      <c r="V14" s="29">
        <v>2</v>
      </c>
      <c r="W14" s="30">
        <v>0.43478260869565216</v>
      </c>
      <c r="X14" s="29">
        <v>8</v>
      </c>
      <c r="Y14" s="30">
        <v>1.7391304347826086</v>
      </c>
      <c r="Z14" s="29">
        <v>29</v>
      </c>
      <c r="AA14" s="30">
        <v>6.304347826086956</v>
      </c>
    </row>
    <row r="15" spans="1:27" ht="12.75">
      <c r="A15" s="35" t="s">
        <v>250</v>
      </c>
      <c r="B15" s="35" t="s">
        <v>77</v>
      </c>
      <c r="C15" s="35" t="s">
        <v>70</v>
      </c>
      <c r="D15" s="29" t="s">
        <v>71</v>
      </c>
      <c r="E15" s="29">
        <v>1846</v>
      </c>
      <c r="F15" s="29">
        <v>299</v>
      </c>
      <c r="G15" s="30">
        <v>16.19718309859155</v>
      </c>
      <c r="H15" s="29">
        <v>150</v>
      </c>
      <c r="I15" s="30">
        <v>8.125677139761647</v>
      </c>
      <c r="J15" s="29">
        <v>720</v>
      </c>
      <c r="K15" s="30">
        <v>39.00325027085591</v>
      </c>
      <c r="L15" s="29">
        <v>1</v>
      </c>
      <c r="M15" s="30">
        <v>0.054171180931744306</v>
      </c>
      <c r="N15" s="29">
        <v>116</v>
      </c>
      <c r="O15" s="30">
        <v>6.28385698808234</v>
      </c>
      <c r="P15" s="29">
        <v>1</v>
      </c>
      <c r="Q15" s="30">
        <v>0.054171180931744306</v>
      </c>
      <c r="R15" s="29">
        <v>1</v>
      </c>
      <c r="S15" s="30">
        <v>0.054171180931744306</v>
      </c>
      <c r="T15" s="29">
        <v>87</v>
      </c>
      <c r="U15" s="30">
        <v>4.712892741061755</v>
      </c>
      <c r="V15" s="29">
        <v>10</v>
      </c>
      <c r="W15" s="30">
        <v>0.5417118093174431</v>
      </c>
      <c r="X15" s="29">
        <v>25</v>
      </c>
      <c r="Y15" s="30">
        <v>1.3542795232936078</v>
      </c>
      <c r="Z15" s="29">
        <v>436</v>
      </c>
      <c r="AA15" s="30">
        <v>23.61863488624052</v>
      </c>
    </row>
    <row r="16" spans="1:27" ht="12.75">
      <c r="A16" s="35" t="s">
        <v>251</v>
      </c>
      <c r="B16" s="35" t="s">
        <v>78</v>
      </c>
      <c r="C16" s="35" t="s">
        <v>70</v>
      </c>
      <c r="D16" s="29" t="s">
        <v>71</v>
      </c>
      <c r="E16" s="29">
        <v>642</v>
      </c>
      <c r="F16" s="29">
        <v>146</v>
      </c>
      <c r="G16" s="30">
        <v>22.741433021806852</v>
      </c>
      <c r="H16" s="29">
        <v>9</v>
      </c>
      <c r="I16" s="30">
        <v>1.4018691588785046</v>
      </c>
      <c r="J16" s="29">
        <v>258</v>
      </c>
      <c r="K16" s="30">
        <v>40.18691588785047</v>
      </c>
      <c r="L16" s="29">
        <v>0</v>
      </c>
      <c r="M16" s="30">
        <v>0</v>
      </c>
      <c r="N16" s="29">
        <v>22</v>
      </c>
      <c r="O16" s="30">
        <v>3.4267912772585665</v>
      </c>
      <c r="P16" s="29">
        <v>0</v>
      </c>
      <c r="Q16" s="30">
        <v>0</v>
      </c>
      <c r="R16" s="29">
        <v>0</v>
      </c>
      <c r="S16" s="30">
        <v>0</v>
      </c>
      <c r="T16" s="29">
        <v>4</v>
      </c>
      <c r="U16" s="30">
        <v>0.6230529595015576</v>
      </c>
      <c r="V16" s="29">
        <v>2</v>
      </c>
      <c r="W16" s="30">
        <v>0.3115264797507788</v>
      </c>
      <c r="X16" s="29">
        <v>3</v>
      </c>
      <c r="Y16" s="30">
        <v>0.46728971962616817</v>
      </c>
      <c r="Z16" s="29">
        <v>198</v>
      </c>
      <c r="AA16" s="30">
        <v>30.8411214953271</v>
      </c>
    </row>
    <row r="17" spans="1:27" ht="12.75">
      <c r="A17" s="35" t="s">
        <v>252</v>
      </c>
      <c r="B17" s="35" t="s">
        <v>79</v>
      </c>
      <c r="C17" s="35" t="s">
        <v>80</v>
      </c>
      <c r="D17" s="36" t="s">
        <v>81</v>
      </c>
      <c r="E17" s="29">
        <v>445</v>
      </c>
      <c r="F17" s="29">
        <v>135</v>
      </c>
      <c r="G17" s="30">
        <v>30.337078651685395</v>
      </c>
      <c r="H17" s="29">
        <v>0</v>
      </c>
      <c r="I17" s="30">
        <v>0</v>
      </c>
      <c r="J17" s="29">
        <v>229</v>
      </c>
      <c r="K17" s="30">
        <v>51.460674157303366</v>
      </c>
      <c r="L17" s="29">
        <v>3</v>
      </c>
      <c r="M17" s="30">
        <v>0.6741573033707865</v>
      </c>
      <c r="N17" s="29">
        <v>20</v>
      </c>
      <c r="O17" s="30">
        <v>4.49438202247191</v>
      </c>
      <c r="P17" s="29">
        <v>0</v>
      </c>
      <c r="Q17" s="30">
        <v>0</v>
      </c>
      <c r="R17" s="29">
        <v>6</v>
      </c>
      <c r="S17" s="30">
        <v>1.348314606741573</v>
      </c>
      <c r="T17" s="29">
        <v>36</v>
      </c>
      <c r="U17" s="30">
        <v>8.089887640449438</v>
      </c>
      <c r="V17" s="29">
        <v>12</v>
      </c>
      <c r="W17" s="30">
        <v>2.696629213483146</v>
      </c>
      <c r="X17" s="29">
        <v>4</v>
      </c>
      <c r="Y17" s="30">
        <v>0.8988764044943821</v>
      </c>
      <c r="Z17" s="29">
        <v>0</v>
      </c>
      <c r="AA17" s="30">
        <v>0</v>
      </c>
    </row>
    <row r="18" spans="1:27" ht="12.75">
      <c r="A18" s="35" t="s">
        <v>253</v>
      </c>
      <c r="B18" s="35" t="s">
        <v>80</v>
      </c>
      <c r="C18" s="35" t="s">
        <v>80</v>
      </c>
      <c r="D18" s="29" t="s">
        <v>82</v>
      </c>
      <c r="E18" s="29">
        <v>1216</v>
      </c>
      <c r="F18" s="29">
        <v>490</v>
      </c>
      <c r="G18" s="30">
        <v>40.29605263157895</v>
      </c>
      <c r="H18" s="29">
        <v>160</v>
      </c>
      <c r="I18" s="30">
        <v>13.157894736842104</v>
      </c>
      <c r="J18" s="29">
        <v>160</v>
      </c>
      <c r="K18" s="30">
        <v>13.157894736842104</v>
      </c>
      <c r="L18" s="29">
        <v>0</v>
      </c>
      <c r="M18" s="30">
        <v>0</v>
      </c>
      <c r="N18" s="29">
        <v>130</v>
      </c>
      <c r="O18" s="30">
        <v>10.69078947368421</v>
      </c>
      <c r="P18" s="29">
        <v>0</v>
      </c>
      <c r="Q18" s="30">
        <v>0</v>
      </c>
      <c r="R18" s="29">
        <v>8</v>
      </c>
      <c r="S18" s="30">
        <v>0.6578947368421052</v>
      </c>
      <c r="T18" s="29">
        <v>130</v>
      </c>
      <c r="U18" s="30">
        <v>10.69078947368421</v>
      </c>
      <c r="V18" s="29">
        <v>55</v>
      </c>
      <c r="W18" s="30">
        <v>4.5230263157894735</v>
      </c>
      <c r="X18" s="29">
        <v>70</v>
      </c>
      <c r="Y18" s="30">
        <v>5.756578947368421</v>
      </c>
      <c r="Z18" s="29">
        <v>13</v>
      </c>
      <c r="AA18" s="30">
        <v>1.069078947368421</v>
      </c>
    </row>
    <row r="19" spans="1:27" ht="12.75">
      <c r="A19" s="35" t="s">
        <v>254</v>
      </c>
      <c r="B19" s="35" t="s">
        <v>83</v>
      </c>
      <c r="C19" s="35" t="s">
        <v>80</v>
      </c>
      <c r="D19" s="29" t="s">
        <v>81</v>
      </c>
      <c r="E19" s="29">
        <v>379</v>
      </c>
      <c r="F19" s="29">
        <v>351</v>
      </c>
      <c r="G19" s="30">
        <v>92.61213720316623</v>
      </c>
      <c r="H19" s="29">
        <v>0</v>
      </c>
      <c r="I19" s="30">
        <v>0</v>
      </c>
      <c r="J19" s="29">
        <v>0</v>
      </c>
      <c r="K19" s="30">
        <v>0</v>
      </c>
      <c r="L19" s="29">
        <v>0</v>
      </c>
      <c r="M19" s="30">
        <v>0</v>
      </c>
      <c r="N19" s="29">
        <v>16</v>
      </c>
      <c r="O19" s="30">
        <v>4.221635883905013</v>
      </c>
      <c r="P19" s="29">
        <v>0</v>
      </c>
      <c r="Q19" s="30">
        <v>0</v>
      </c>
      <c r="R19" s="29">
        <v>0</v>
      </c>
      <c r="S19" s="30">
        <v>0</v>
      </c>
      <c r="T19" s="29">
        <v>5</v>
      </c>
      <c r="U19" s="30">
        <v>1.3192612137203166</v>
      </c>
      <c r="V19" s="29">
        <v>0</v>
      </c>
      <c r="W19" s="30">
        <v>0</v>
      </c>
      <c r="X19" s="29">
        <v>1</v>
      </c>
      <c r="Y19" s="30">
        <v>0.2638522427440633</v>
      </c>
      <c r="Z19" s="29">
        <v>6</v>
      </c>
      <c r="AA19" s="30">
        <v>1.58311345646438</v>
      </c>
    </row>
    <row r="20" spans="1:27" ht="12.75">
      <c r="A20" s="35" t="s">
        <v>255</v>
      </c>
      <c r="B20" s="35" t="s">
        <v>84</v>
      </c>
      <c r="C20" s="35" t="s">
        <v>80</v>
      </c>
      <c r="D20" s="29" t="s">
        <v>81</v>
      </c>
      <c r="E20" s="29">
        <v>256</v>
      </c>
      <c r="F20" s="29">
        <v>31</v>
      </c>
      <c r="G20" s="30">
        <v>12.109375</v>
      </c>
      <c r="H20" s="29">
        <v>8</v>
      </c>
      <c r="I20" s="30">
        <v>3.125</v>
      </c>
      <c r="J20" s="29">
        <v>194</v>
      </c>
      <c r="K20" s="30">
        <v>75.78125</v>
      </c>
      <c r="L20" s="29">
        <v>0</v>
      </c>
      <c r="M20" s="30">
        <v>0</v>
      </c>
      <c r="N20" s="29">
        <v>8</v>
      </c>
      <c r="O20" s="30">
        <v>3.125</v>
      </c>
      <c r="P20" s="29">
        <v>0</v>
      </c>
      <c r="Q20" s="30">
        <v>0</v>
      </c>
      <c r="R20" s="29">
        <v>0</v>
      </c>
      <c r="S20" s="30">
        <v>0</v>
      </c>
      <c r="T20" s="29">
        <v>5</v>
      </c>
      <c r="U20" s="30">
        <v>1.953125</v>
      </c>
      <c r="V20" s="29">
        <v>5</v>
      </c>
      <c r="W20" s="30">
        <v>1.953125</v>
      </c>
      <c r="X20" s="29">
        <v>3</v>
      </c>
      <c r="Y20" s="30">
        <v>1.171875</v>
      </c>
      <c r="Z20" s="29">
        <v>2</v>
      </c>
      <c r="AA20" s="30">
        <v>0.78125</v>
      </c>
    </row>
    <row r="21" spans="1:27" ht="12.75">
      <c r="A21" s="35" t="s">
        <v>256</v>
      </c>
      <c r="B21" s="35" t="s">
        <v>85</v>
      </c>
      <c r="C21" s="35" t="s">
        <v>80</v>
      </c>
      <c r="D21" s="29" t="s">
        <v>82</v>
      </c>
      <c r="E21" s="29">
        <v>372</v>
      </c>
      <c r="F21" s="29">
        <v>110</v>
      </c>
      <c r="G21" s="30">
        <v>29.56989247311828</v>
      </c>
      <c r="H21" s="29">
        <v>24</v>
      </c>
      <c r="I21" s="30">
        <v>6.451612903225806</v>
      </c>
      <c r="J21" s="29">
        <v>204</v>
      </c>
      <c r="K21" s="30">
        <v>54.83870967741935</v>
      </c>
      <c r="L21" s="29">
        <v>1</v>
      </c>
      <c r="M21" s="30">
        <v>0.2688172043010753</v>
      </c>
      <c r="N21" s="29">
        <v>14</v>
      </c>
      <c r="O21" s="30">
        <v>3.763440860215054</v>
      </c>
      <c r="P21" s="29">
        <v>0</v>
      </c>
      <c r="Q21" s="30">
        <v>0</v>
      </c>
      <c r="R21" s="29">
        <v>0</v>
      </c>
      <c r="S21" s="30">
        <v>0</v>
      </c>
      <c r="T21" s="29">
        <v>7</v>
      </c>
      <c r="U21" s="30">
        <v>1.881720430107527</v>
      </c>
      <c r="V21" s="29">
        <v>0</v>
      </c>
      <c r="W21" s="30">
        <v>0</v>
      </c>
      <c r="X21" s="29">
        <v>7</v>
      </c>
      <c r="Y21" s="30">
        <v>1.881720430107527</v>
      </c>
      <c r="Z21" s="29">
        <v>5</v>
      </c>
      <c r="AA21" s="30">
        <v>1.3440860215053763</v>
      </c>
    </row>
    <row r="22" spans="1:27" ht="12.75">
      <c r="A22" s="35" t="s">
        <v>257</v>
      </c>
      <c r="B22" s="35" t="s">
        <v>86</v>
      </c>
      <c r="C22" s="35" t="s">
        <v>80</v>
      </c>
      <c r="D22" s="29" t="s">
        <v>82</v>
      </c>
      <c r="E22" s="29">
        <v>281</v>
      </c>
      <c r="F22" s="29">
        <v>114</v>
      </c>
      <c r="G22" s="30">
        <v>40.569395017793596</v>
      </c>
      <c r="H22" s="29">
        <v>0</v>
      </c>
      <c r="I22" s="30">
        <v>0</v>
      </c>
      <c r="J22" s="29">
        <v>64</v>
      </c>
      <c r="K22" s="30">
        <v>22.77580071174377</v>
      </c>
      <c r="L22" s="29">
        <v>5</v>
      </c>
      <c r="M22" s="30">
        <v>1.7793594306049825</v>
      </c>
      <c r="N22" s="29">
        <v>13</v>
      </c>
      <c r="O22" s="30">
        <v>4.6263345195729535</v>
      </c>
      <c r="P22" s="29">
        <v>0</v>
      </c>
      <c r="Q22" s="30">
        <v>0</v>
      </c>
      <c r="R22" s="29">
        <v>5</v>
      </c>
      <c r="S22" s="30">
        <v>1.7793594306049825</v>
      </c>
      <c r="T22" s="29">
        <v>11</v>
      </c>
      <c r="U22" s="30">
        <v>3.9145907473309607</v>
      </c>
      <c r="V22" s="29">
        <v>10</v>
      </c>
      <c r="W22" s="30">
        <v>3.558718861209965</v>
      </c>
      <c r="X22" s="29">
        <v>2</v>
      </c>
      <c r="Y22" s="30">
        <v>0.7117437722419928</v>
      </c>
      <c r="Z22" s="29">
        <v>57</v>
      </c>
      <c r="AA22" s="30">
        <v>20.284697508896798</v>
      </c>
    </row>
    <row r="23" spans="1:27" ht="12.75">
      <c r="A23" s="35" t="s">
        <v>258</v>
      </c>
      <c r="B23" s="35" t="s">
        <v>87</v>
      </c>
      <c r="C23" s="35" t="s">
        <v>80</v>
      </c>
      <c r="D23" s="29" t="s">
        <v>82</v>
      </c>
      <c r="E23" s="29">
        <v>674</v>
      </c>
      <c r="F23" s="29">
        <v>137</v>
      </c>
      <c r="G23" s="30">
        <v>20.326409495548962</v>
      </c>
      <c r="H23" s="29">
        <v>0</v>
      </c>
      <c r="I23" s="30">
        <v>0</v>
      </c>
      <c r="J23" s="29">
        <v>468</v>
      </c>
      <c r="K23" s="30">
        <v>69.43620178041543</v>
      </c>
      <c r="L23" s="29">
        <v>0</v>
      </c>
      <c r="M23" s="30">
        <v>0</v>
      </c>
      <c r="N23" s="29">
        <v>27</v>
      </c>
      <c r="O23" s="30">
        <v>4.005934718100891</v>
      </c>
      <c r="P23" s="29">
        <v>0</v>
      </c>
      <c r="Q23" s="30">
        <v>0</v>
      </c>
      <c r="R23" s="29">
        <v>10</v>
      </c>
      <c r="S23" s="30">
        <v>1.483679525222552</v>
      </c>
      <c r="T23" s="29">
        <v>24</v>
      </c>
      <c r="U23" s="30">
        <v>3.5608308605341246</v>
      </c>
      <c r="V23" s="29">
        <v>2</v>
      </c>
      <c r="W23" s="30">
        <v>0.2967359050445104</v>
      </c>
      <c r="X23" s="29">
        <v>6</v>
      </c>
      <c r="Y23" s="30">
        <v>0.8902077151335311</v>
      </c>
      <c r="Z23" s="29">
        <v>0</v>
      </c>
      <c r="AA23" s="30">
        <v>0</v>
      </c>
    </row>
    <row r="24" spans="1:27" ht="12.75">
      <c r="A24" s="35" t="s">
        <v>259</v>
      </c>
      <c r="B24" s="35" t="s">
        <v>88</v>
      </c>
      <c r="C24" s="35" t="s">
        <v>80</v>
      </c>
      <c r="D24" s="29" t="s">
        <v>82</v>
      </c>
      <c r="E24" s="29">
        <v>435</v>
      </c>
      <c r="F24" s="29">
        <v>123</v>
      </c>
      <c r="G24" s="30">
        <v>28.27586206896552</v>
      </c>
      <c r="H24" s="29">
        <v>127</v>
      </c>
      <c r="I24" s="30">
        <v>29.195402298850574</v>
      </c>
      <c r="J24" s="29">
        <v>148</v>
      </c>
      <c r="K24" s="30">
        <v>34.02298850574713</v>
      </c>
      <c r="L24" s="29">
        <v>2</v>
      </c>
      <c r="M24" s="30">
        <v>0.45977011494252873</v>
      </c>
      <c r="N24" s="29">
        <v>7</v>
      </c>
      <c r="O24" s="30">
        <v>1.6091954022988506</v>
      </c>
      <c r="P24" s="29">
        <v>0</v>
      </c>
      <c r="Q24" s="30">
        <v>0</v>
      </c>
      <c r="R24" s="29">
        <v>0</v>
      </c>
      <c r="S24" s="30">
        <v>0</v>
      </c>
      <c r="T24" s="29">
        <v>4</v>
      </c>
      <c r="U24" s="30">
        <v>0.9195402298850575</v>
      </c>
      <c r="V24" s="29">
        <v>15</v>
      </c>
      <c r="W24" s="30">
        <v>3.4482758620689653</v>
      </c>
      <c r="X24" s="29">
        <v>9</v>
      </c>
      <c r="Y24" s="30">
        <v>2.0689655172413794</v>
      </c>
      <c r="Z24" s="29">
        <v>0</v>
      </c>
      <c r="AA24" s="30">
        <v>0</v>
      </c>
    </row>
    <row r="25" spans="1:27" ht="12.75">
      <c r="A25" s="35" t="s">
        <v>260</v>
      </c>
      <c r="B25" s="35" t="s">
        <v>89</v>
      </c>
      <c r="C25" s="35" t="s">
        <v>80</v>
      </c>
      <c r="D25" s="29" t="s">
        <v>82</v>
      </c>
      <c r="E25" s="29">
        <v>549</v>
      </c>
      <c r="F25" s="29">
        <v>380</v>
      </c>
      <c r="G25" s="30">
        <v>69.2167577413479</v>
      </c>
      <c r="H25" s="29">
        <v>4</v>
      </c>
      <c r="I25" s="30">
        <v>0.7285974499089253</v>
      </c>
      <c r="J25" s="29">
        <v>146</v>
      </c>
      <c r="K25" s="30">
        <v>26.59380692167577</v>
      </c>
      <c r="L25" s="29">
        <v>0</v>
      </c>
      <c r="M25" s="30">
        <v>0</v>
      </c>
      <c r="N25" s="29">
        <v>8</v>
      </c>
      <c r="O25" s="30">
        <v>1.4571948998178506</v>
      </c>
      <c r="P25" s="29">
        <v>0</v>
      </c>
      <c r="Q25" s="30">
        <v>0</v>
      </c>
      <c r="R25" s="29">
        <v>0</v>
      </c>
      <c r="S25" s="30">
        <v>0</v>
      </c>
      <c r="T25" s="29">
        <v>7</v>
      </c>
      <c r="U25" s="30">
        <v>1.2750455373406193</v>
      </c>
      <c r="V25" s="29">
        <v>3</v>
      </c>
      <c r="W25" s="30">
        <v>0.546448087431694</v>
      </c>
      <c r="X25" s="29">
        <v>1</v>
      </c>
      <c r="Y25" s="30">
        <v>0.18214936247723132</v>
      </c>
      <c r="Z25" s="29">
        <v>0</v>
      </c>
      <c r="AA25" s="30">
        <v>0</v>
      </c>
    </row>
    <row r="26" spans="1:27" ht="12.75">
      <c r="A26" s="35" t="s">
        <v>261</v>
      </c>
      <c r="B26" s="35" t="s">
        <v>90</v>
      </c>
      <c r="C26" s="35" t="s">
        <v>80</v>
      </c>
      <c r="D26" s="29" t="s">
        <v>81</v>
      </c>
      <c r="E26" s="29">
        <v>329</v>
      </c>
      <c r="F26" s="29">
        <v>149</v>
      </c>
      <c r="G26" s="30">
        <v>45.2887537993921</v>
      </c>
      <c r="H26" s="29">
        <v>0</v>
      </c>
      <c r="I26" s="30">
        <v>0</v>
      </c>
      <c r="J26" s="29">
        <v>140</v>
      </c>
      <c r="K26" s="30">
        <v>42.5531914893617</v>
      </c>
      <c r="L26" s="29">
        <v>0</v>
      </c>
      <c r="M26" s="30">
        <v>0</v>
      </c>
      <c r="N26" s="29">
        <v>8</v>
      </c>
      <c r="O26" s="30">
        <v>2.43161094224924</v>
      </c>
      <c r="P26" s="29">
        <v>0</v>
      </c>
      <c r="Q26" s="30">
        <v>0</v>
      </c>
      <c r="R26" s="29">
        <v>0</v>
      </c>
      <c r="S26" s="30">
        <v>0</v>
      </c>
      <c r="T26" s="29">
        <v>8</v>
      </c>
      <c r="U26" s="30">
        <v>2.43161094224924</v>
      </c>
      <c r="V26" s="29">
        <v>10</v>
      </c>
      <c r="W26" s="30">
        <v>3.0395136778115504</v>
      </c>
      <c r="X26" s="29">
        <v>7</v>
      </c>
      <c r="Y26" s="30">
        <v>2.127659574468085</v>
      </c>
      <c r="Z26" s="29">
        <v>7</v>
      </c>
      <c r="AA26" s="30">
        <v>2.127659574468085</v>
      </c>
    </row>
    <row r="27" spans="1:27" ht="12.75">
      <c r="A27" s="35" t="s">
        <v>262</v>
      </c>
      <c r="B27" s="35" t="s">
        <v>91</v>
      </c>
      <c r="C27" s="35" t="s">
        <v>80</v>
      </c>
      <c r="D27" s="29" t="s">
        <v>81</v>
      </c>
      <c r="E27" s="29">
        <v>426</v>
      </c>
      <c r="F27" s="29">
        <v>88</v>
      </c>
      <c r="G27" s="30">
        <v>20.657276995305164</v>
      </c>
      <c r="H27" s="29">
        <v>0</v>
      </c>
      <c r="I27" s="30">
        <v>0</v>
      </c>
      <c r="J27" s="29">
        <v>320</v>
      </c>
      <c r="K27" s="30">
        <v>75.11737089201877</v>
      </c>
      <c r="L27" s="29">
        <v>0</v>
      </c>
      <c r="M27" s="30">
        <v>0</v>
      </c>
      <c r="N27" s="29">
        <v>8</v>
      </c>
      <c r="O27" s="30">
        <v>1.8779342723004695</v>
      </c>
      <c r="P27" s="29">
        <v>0</v>
      </c>
      <c r="Q27" s="30">
        <v>0</v>
      </c>
      <c r="R27" s="29">
        <v>0</v>
      </c>
      <c r="S27" s="30">
        <v>0</v>
      </c>
      <c r="T27" s="29">
        <v>8</v>
      </c>
      <c r="U27" s="30">
        <v>1.8779342723004695</v>
      </c>
      <c r="V27" s="29">
        <v>1</v>
      </c>
      <c r="W27" s="30">
        <v>0.2347417840375587</v>
      </c>
      <c r="X27" s="29">
        <v>1</v>
      </c>
      <c r="Y27" s="30">
        <v>0.2347417840375587</v>
      </c>
      <c r="Z27" s="29">
        <v>0</v>
      </c>
      <c r="AA27" s="30">
        <v>0</v>
      </c>
    </row>
    <row r="28" spans="1:27" ht="12.75">
      <c r="A28" s="35" t="s">
        <v>263</v>
      </c>
      <c r="B28" s="35" t="s">
        <v>92</v>
      </c>
      <c r="C28" s="35" t="s">
        <v>80</v>
      </c>
      <c r="D28" s="29" t="s">
        <v>81</v>
      </c>
      <c r="E28" s="29">
        <v>280</v>
      </c>
      <c r="F28" s="29">
        <v>274</v>
      </c>
      <c r="G28" s="30">
        <v>97.85714285714285</v>
      </c>
      <c r="H28" s="29">
        <v>0</v>
      </c>
      <c r="I28" s="30">
        <v>0</v>
      </c>
      <c r="J28" s="29">
        <v>0</v>
      </c>
      <c r="K28" s="30">
        <v>0</v>
      </c>
      <c r="L28" s="29">
        <v>0</v>
      </c>
      <c r="M28" s="30">
        <v>0</v>
      </c>
      <c r="N28" s="29">
        <v>0</v>
      </c>
      <c r="O28" s="30">
        <v>0</v>
      </c>
      <c r="P28" s="29">
        <v>0</v>
      </c>
      <c r="Q28" s="30">
        <v>0</v>
      </c>
      <c r="R28" s="29">
        <v>0</v>
      </c>
      <c r="S28" s="30">
        <v>0</v>
      </c>
      <c r="T28" s="29">
        <v>3</v>
      </c>
      <c r="U28" s="30">
        <v>1.0714285714285714</v>
      </c>
      <c r="V28" s="29">
        <v>3</v>
      </c>
      <c r="W28" s="30">
        <v>1.0714285714285714</v>
      </c>
      <c r="X28" s="29">
        <v>0</v>
      </c>
      <c r="Y28" s="30">
        <v>0</v>
      </c>
      <c r="Z28" s="29">
        <v>0</v>
      </c>
      <c r="AA28" s="30">
        <v>0</v>
      </c>
    </row>
    <row r="29" spans="1:27" ht="12.75">
      <c r="A29" s="35" t="s">
        <v>264</v>
      </c>
      <c r="B29" s="35" t="s">
        <v>93</v>
      </c>
      <c r="C29" s="35" t="s">
        <v>80</v>
      </c>
      <c r="D29" s="29" t="s">
        <v>81</v>
      </c>
      <c r="E29" s="29">
        <v>181</v>
      </c>
      <c r="F29" s="29">
        <v>66</v>
      </c>
      <c r="G29" s="30">
        <v>36.46408839779006</v>
      </c>
      <c r="H29" s="29">
        <v>0</v>
      </c>
      <c r="I29" s="30">
        <v>0</v>
      </c>
      <c r="J29" s="29">
        <v>109</v>
      </c>
      <c r="K29" s="30">
        <v>60.22099447513812</v>
      </c>
      <c r="L29" s="29">
        <v>0</v>
      </c>
      <c r="M29" s="30">
        <v>0</v>
      </c>
      <c r="N29" s="29">
        <v>2</v>
      </c>
      <c r="O29" s="30">
        <v>1.1049723756906076</v>
      </c>
      <c r="P29" s="29">
        <v>0</v>
      </c>
      <c r="Q29" s="30">
        <v>0</v>
      </c>
      <c r="R29" s="29">
        <v>0</v>
      </c>
      <c r="S29" s="30">
        <v>0</v>
      </c>
      <c r="T29" s="29">
        <v>2</v>
      </c>
      <c r="U29" s="30">
        <v>1.1049723756906076</v>
      </c>
      <c r="V29" s="29">
        <v>0</v>
      </c>
      <c r="W29" s="30">
        <v>0</v>
      </c>
      <c r="X29" s="29">
        <v>2</v>
      </c>
      <c r="Y29" s="30">
        <v>1.1049723756906076</v>
      </c>
      <c r="Z29" s="29">
        <v>0</v>
      </c>
      <c r="AA29" s="30">
        <v>0</v>
      </c>
    </row>
    <row r="30" spans="1:27" ht="12.75">
      <c r="A30" s="35" t="s">
        <v>265</v>
      </c>
      <c r="B30" s="35" t="s">
        <v>94</v>
      </c>
      <c r="C30" s="35" t="s">
        <v>80</v>
      </c>
      <c r="D30" s="29" t="s">
        <v>81</v>
      </c>
      <c r="E30" s="29">
        <v>168</v>
      </c>
      <c r="F30" s="29">
        <v>62</v>
      </c>
      <c r="G30" s="30">
        <v>36.904761904761905</v>
      </c>
      <c r="H30" s="29">
        <v>0</v>
      </c>
      <c r="I30" s="30">
        <v>0</v>
      </c>
      <c r="J30" s="29">
        <v>96</v>
      </c>
      <c r="K30" s="30">
        <v>57.14285714285714</v>
      </c>
      <c r="L30" s="29">
        <v>0</v>
      </c>
      <c r="M30" s="30">
        <v>0</v>
      </c>
      <c r="N30" s="29">
        <v>2</v>
      </c>
      <c r="O30" s="30">
        <v>1.1904761904761905</v>
      </c>
      <c r="P30" s="29">
        <v>0</v>
      </c>
      <c r="Q30" s="30">
        <v>0</v>
      </c>
      <c r="R30" s="29">
        <v>0</v>
      </c>
      <c r="S30" s="30">
        <v>0</v>
      </c>
      <c r="T30" s="29">
        <v>4</v>
      </c>
      <c r="U30" s="30">
        <v>2.380952380952381</v>
      </c>
      <c r="V30" s="29">
        <v>0</v>
      </c>
      <c r="W30" s="30">
        <v>0</v>
      </c>
      <c r="X30" s="29">
        <v>2</v>
      </c>
      <c r="Y30" s="30">
        <v>1.1904761904761905</v>
      </c>
      <c r="Z30" s="29">
        <v>2</v>
      </c>
      <c r="AA30" s="30">
        <v>1.1904761904761905</v>
      </c>
    </row>
    <row r="31" spans="1:27" ht="12.75">
      <c r="A31" s="35" t="s">
        <v>266</v>
      </c>
      <c r="B31" s="35" t="s">
        <v>95</v>
      </c>
      <c r="C31" s="35" t="s">
        <v>80</v>
      </c>
      <c r="D31" s="29" t="s">
        <v>81</v>
      </c>
      <c r="E31" s="29">
        <v>938</v>
      </c>
      <c r="F31" s="29">
        <v>286</v>
      </c>
      <c r="G31" s="30">
        <v>30.49040511727079</v>
      </c>
      <c r="H31" s="29">
        <v>21</v>
      </c>
      <c r="I31" s="30">
        <v>2.2388059701492535</v>
      </c>
      <c r="J31" s="29">
        <v>350</v>
      </c>
      <c r="K31" s="30">
        <v>37.3134328358209</v>
      </c>
      <c r="L31" s="29">
        <v>0</v>
      </c>
      <c r="M31" s="30">
        <v>0</v>
      </c>
      <c r="N31" s="29">
        <v>94</v>
      </c>
      <c r="O31" s="30">
        <v>10.021321961620469</v>
      </c>
      <c r="P31" s="29">
        <v>0</v>
      </c>
      <c r="Q31" s="30">
        <v>0</v>
      </c>
      <c r="R31" s="29">
        <v>0</v>
      </c>
      <c r="S31" s="30">
        <v>0</v>
      </c>
      <c r="T31" s="29">
        <v>105</v>
      </c>
      <c r="U31" s="30">
        <v>11.194029850746269</v>
      </c>
      <c r="V31" s="29">
        <v>27</v>
      </c>
      <c r="W31" s="30">
        <v>2.878464818763326</v>
      </c>
      <c r="X31" s="29">
        <v>20</v>
      </c>
      <c r="Y31" s="30">
        <v>2.1321961620469083</v>
      </c>
      <c r="Z31" s="29">
        <v>35</v>
      </c>
      <c r="AA31" s="30">
        <v>3.731343283582089</v>
      </c>
    </row>
    <row r="32" spans="1:27" ht="12.75">
      <c r="A32" s="35" t="s">
        <v>267</v>
      </c>
      <c r="B32" s="35" t="s">
        <v>96</v>
      </c>
      <c r="C32" s="35" t="s">
        <v>80</v>
      </c>
      <c r="D32" s="29" t="s">
        <v>82</v>
      </c>
      <c r="E32" s="29">
        <v>601</v>
      </c>
      <c r="F32" s="29">
        <v>304</v>
      </c>
      <c r="G32" s="30">
        <v>50.582362728785355</v>
      </c>
      <c r="H32" s="29">
        <v>6</v>
      </c>
      <c r="I32" s="30">
        <v>0.9983361064891847</v>
      </c>
      <c r="J32" s="29">
        <v>251</v>
      </c>
      <c r="K32" s="30">
        <v>41.76372712146423</v>
      </c>
      <c r="L32" s="29">
        <v>2</v>
      </c>
      <c r="M32" s="30">
        <v>0.33277870216306155</v>
      </c>
      <c r="N32" s="29">
        <v>13</v>
      </c>
      <c r="O32" s="30">
        <v>2.1630615640599005</v>
      </c>
      <c r="P32" s="29">
        <v>0</v>
      </c>
      <c r="Q32" s="30">
        <v>0</v>
      </c>
      <c r="R32" s="29">
        <v>0</v>
      </c>
      <c r="S32" s="30">
        <v>0</v>
      </c>
      <c r="T32" s="29">
        <v>8</v>
      </c>
      <c r="U32" s="30">
        <v>1.3311148086522462</v>
      </c>
      <c r="V32" s="29">
        <v>6</v>
      </c>
      <c r="W32" s="30">
        <v>0.9983361064891847</v>
      </c>
      <c r="X32" s="29">
        <v>11</v>
      </c>
      <c r="Y32" s="30">
        <v>1.8302828618968388</v>
      </c>
      <c r="Z32" s="29">
        <v>0</v>
      </c>
      <c r="AA32" s="30">
        <v>0</v>
      </c>
    </row>
    <row r="33" spans="1:27" ht="12.75">
      <c r="A33" s="35" t="s">
        <v>268</v>
      </c>
      <c r="B33" s="35" t="s">
        <v>97</v>
      </c>
      <c r="C33" s="35" t="s">
        <v>80</v>
      </c>
      <c r="D33" s="29" t="s">
        <v>81</v>
      </c>
      <c r="E33" s="29">
        <v>307</v>
      </c>
      <c r="F33" s="29">
        <v>135</v>
      </c>
      <c r="G33" s="30">
        <v>43.97394136807817</v>
      </c>
      <c r="H33" s="29">
        <v>0</v>
      </c>
      <c r="I33" s="30">
        <v>0</v>
      </c>
      <c r="J33" s="29">
        <v>156</v>
      </c>
      <c r="K33" s="30">
        <v>50.814332247557005</v>
      </c>
      <c r="L33" s="29">
        <v>0</v>
      </c>
      <c r="M33" s="30">
        <v>0</v>
      </c>
      <c r="N33" s="29">
        <v>0</v>
      </c>
      <c r="O33" s="30">
        <v>0</v>
      </c>
      <c r="P33" s="29">
        <v>0</v>
      </c>
      <c r="Q33" s="30">
        <v>0</v>
      </c>
      <c r="R33" s="29">
        <v>0</v>
      </c>
      <c r="S33" s="30">
        <v>0</v>
      </c>
      <c r="T33" s="29">
        <v>5</v>
      </c>
      <c r="U33" s="30">
        <v>1.6286644951140066</v>
      </c>
      <c r="V33" s="29">
        <v>9</v>
      </c>
      <c r="W33" s="30">
        <v>2.9315960912052117</v>
      </c>
      <c r="X33" s="29">
        <v>2</v>
      </c>
      <c r="Y33" s="30">
        <v>0.6514657980456027</v>
      </c>
      <c r="Z33" s="29">
        <v>0</v>
      </c>
      <c r="AA33" s="30">
        <v>0</v>
      </c>
    </row>
    <row r="34" spans="1:27" ht="12.75">
      <c r="A34" s="35" t="s">
        <v>269</v>
      </c>
      <c r="B34" s="35" t="s">
        <v>98</v>
      </c>
      <c r="C34" s="35" t="s">
        <v>98</v>
      </c>
      <c r="D34" s="29" t="s">
        <v>99</v>
      </c>
      <c r="E34" s="29">
        <v>1063</v>
      </c>
      <c r="F34" s="29">
        <v>352</v>
      </c>
      <c r="G34" s="30">
        <v>33.11382878645344</v>
      </c>
      <c r="H34" s="29">
        <v>62</v>
      </c>
      <c r="I34" s="30">
        <v>5.832549388523048</v>
      </c>
      <c r="J34" s="29">
        <v>325</v>
      </c>
      <c r="K34" s="30">
        <v>30.57384760112888</v>
      </c>
      <c r="L34" s="29">
        <v>0</v>
      </c>
      <c r="M34" s="30">
        <v>0</v>
      </c>
      <c r="N34" s="29">
        <v>94</v>
      </c>
      <c r="O34" s="30">
        <v>8.842897460018815</v>
      </c>
      <c r="P34" s="29">
        <v>0</v>
      </c>
      <c r="Q34" s="30">
        <v>0</v>
      </c>
      <c r="R34" s="29">
        <v>11</v>
      </c>
      <c r="S34" s="30">
        <v>1.03480714957667</v>
      </c>
      <c r="T34" s="29">
        <v>79</v>
      </c>
      <c r="U34" s="30">
        <v>7.431796801505174</v>
      </c>
      <c r="V34" s="29">
        <v>18</v>
      </c>
      <c r="W34" s="30">
        <v>1.6933207902163687</v>
      </c>
      <c r="X34" s="29">
        <v>10</v>
      </c>
      <c r="Y34" s="30">
        <v>0.940733772342427</v>
      </c>
      <c r="Z34" s="29">
        <v>112</v>
      </c>
      <c r="AA34" s="30">
        <v>10.536218250235184</v>
      </c>
    </row>
    <row r="35" spans="1:27" ht="12.75">
      <c r="A35" s="35" t="s">
        <v>270</v>
      </c>
      <c r="B35" s="35" t="s">
        <v>100</v>
      </c>
      <c r="C35" s="35" t="s">
        <v>98</v>
      </c>
      <c r="D35" s="29" t="s">
        <v>99</v>
      </c>
      <c r="E35" s="29">
        <v>443</v>
      </c>
      <c r="F35" s="29">
        <v>192</v>
      </c>
      <c r="G35" s="30">
        <v>43.340857787810386</v>
      </c>
      <c r="H35" s="29">
        <v>15</v>
      </c>
      <c r="I35" s="30">
        <v>3.3860045146726865</v>
      </c>
      <c r="J35" s="29">
        <v>35</v>
      </c>
      <c r="K35" s="30">
        <v>7.900677200902935</v>
      </c>
      <c r="L35" s="29">
        <v>0</v>
      </c>
      <c r="M35" s="30">
        <v>0</v>
      </c>
      <c r="N35" s="29">
        <v>35</v>
      </c>
      <c r="O35" s="30">
        <v>7.900677200902935</v>
      </c>
      <c r="P35" s="29">
        <v>0</v>
      </c>
      <c r="Q35" s="30">
        <v>0</v>
      </c>
      <c r="R35" s="29">
        <v>0</v>
      </c>
      <c r="S35" s="30">
        <v>0</v>
      </c>
      <c r="T35" s="29">
        <v>9</v>
      </c>
      <c r="U35" s="30">
        <v>2.0316027088036117</v>
      </c>
      <c r="V35" s="29">
        <v>0</v>
      </c>
      <c r="W35" s="30">
        <v>0</v>
      </c>
      <c r="X35" s="29">
        <v>2</v>
      </c>
      <c r="Y35" s="30">
        <v>0.4514672686230248</v>
      </c>
      <c r="Z35" s="29">
        <v>155</v>
      </c>
      <c r="AA35" s="30">
        <v>34.988713318284425</v>
      </c>
    </row>
    <row r="36" spans="1:27" ht="12.75">
      <c r="A36" s="35" t="s">
        <v>271</v>
      </c>
      <c r="B36" s="35" t="s">
        <v>101</v>
      </c>
      <c r="C36" s="35" t="s">
        <v>98</v>
      </c>
      <c r="D36" s="29" t="s">
        <v>99</v>
      </c>
      <c r="E36" s="29">
        <v>943</v>
      </c>
      <c r="F36" s="29">
        <v>182</v>
      </c>
      <c r="G36" s="30">
        <v>19.300106044538705</v>
      </c>
      <c r="H36" s="29">
        <v>7</v>
      </c>
      <c r="I36" s="30">
        <v>0.7423117709437964</v>
      </c>
      <c r="J36" s="29">
        <v>294</v>
      </c>
      <c r="K36" s="30">
        <v>31.17709437963945</v>
      </c>
      <c r="L36" s="29">
        <v>3</v>
      </c>
      <c r="M36" s="30">
        <v>0.3181336161187699</v>
      </c>
      <c r="N36" s="29">
        <v>69</v>
      </c>
      <c r="O36" s="30">
        <v>7.317073170731707</v>
      </c>
      <c r="P36" s="29">
        <v>6</v>
      </c>
      <c r="Q36" s="30">
        <v>0.6362672322375398</v>
      </c>
      <c r="R36" s="29">
        <v>1</v>
      </c>
      <c r="S36" s="30">
        <v>0.10604453870625664</v>
      </c>
      <c r="T36" s="29">
        <v>35</v>
      </c>
      <c r="U36" s="30">
        <v>3.711558854718982</v>
      </c>
      <c r="V36" s="29">
        <v>41</v>
      </c>
      <c r="W36" s="30">
        <v>4.3478260869565215</v>
      </c>
      <c r="X36" s="29">
        <v>17</v>
      </c>
      <c r="Y36" s="30">
        <v>1.8027571580063628</v>
      </c>
      <c r="Z36" s="29">
        <v>288</v>
      </c>
      <c r="AA36" s="30">
        <v>30.54082714740191</v>
      </c>
    </row>
    <row r="37" spans="1:27" ht="12.75">
      <c r="A37" s="35" t="s">
        <v>272</v>
      </c>
      <c r="B37" s="35" t="s">
        <v>102</v>
      </c>
      <c r="C37" s="35" t="s">
        <v>98</v>
      </c>
      <c r="D37" s="29" t="s">
        <v>99</v>
      </c>
      <c r="E37" s="29">
        <v>705</v>
      </c>
      <c r="F37" s="29">
        <v>175</v>
      </c>
      <c r="G37" s="30">
        <v>24.822695035460992</v>
      </c>
      <c r="H37" s="29">
        <v>22</v>
      </c>
      <c r="I37" s="30">
        <v>3.120567375886525</v>
      </c>
      <c r="J37" s="29">
        <v>253</v>
      </c>
      <c r="K37" s="30">
        <v>35.88652482269504</v>
      </c>
      <c r="L37" s="29">
        <v>0</v>
      </c>
      <c r="M37" s="30">
        <v>0</v>
      </c>
      <c r="N37" s="29">
        <v>38</v>
      </c>
      <c r="O37" s="30">
        <v>5.390070921985815</v>
      </c>
      <c r="P37" s="29">
        <v>0</v>
      </c>
      <c r="Q37" s="30">
        <v>0</v>
      </c>
      <c r="R37" s="29">
        <v>0</v>
      </c>
      <c r="S37" s="30">
        <v>0</v>
      </c>
      <c r="T37" s="29">
        <v>8</v>
      </c>
      <c r="U37" s="30">
        <v>1.1347517730496455</v>
      </c>
      <c r="V37" s="29">
        <v>0</v>
      </c>
      <c r="W37" s="30">
        <v>0</v>
      </c>
      <c r="X37" s="29">
        <v>19</v>
      </c>
      <c r="Y37" s="30">
        <v>2.6950354609929077</v>
      </c>
      <c r="Z37" s="29">
        <v>190</v>
      </c>
      <c r="AA37" s="30">
        <v>26.95035460992908</v>
      </c>
    </row>
    <row r="38" spans="1:27" ht="12.75">
      <c r="A38" s="35" t="s">
        <v>273</v>
      </c>
      <c r="B38" s="35" t="s">
        <v>103</v>
      </c>
      <c r="C38" s="35" t="s">
        <v>98</v>
      </c>
      <c r="D38" s="29" t="s">
        <v>99</v>
      </c>
      <c r="E38" s="29">
        <v>147</v>
      </c>
      <c r="F38" s="29">
        <v>77</v>
      </c>
      <c r="G38" s="30">
        <v>52.38095238095239</v>
      </c>
      <c r="H38" s="29">
        <v>6</v>
      </c>
      <c r="I38" s="30">
        <v>4.081632653061225</v>
      </c>
      <c r="J38" s="29">
        <v>12</v>
      </c>
      <c r="K38" s="30">
        <v>8.16326530612245</v>
      </c>
      <c r="L38" s="29">
        <v>0</v>
      </c>
      <c r="M38" s="30">
        <v>0</v>
      </c>
      <c r="N38" s="29">
        <v>12</v>
      </c>
      <c r="O38" s="30">
        <v>8.16326530612245</v>
      </c>
      <c r="P38" s="29">
        <v>0</v>
      </c>
      <c r="Q38" s="30">
        <v>0</v>
      </c>
      <c r="R38" s="29">
        <v>0</v>
      </c>
      <c r="S38" s="30">
        <v>0</v>
      </c>
      <c r="T38" s="29">
        <v>3</v>
      </c>
      <c r="U38" s="30">
        <v>2.0408163265306123</v>
      </c>
      <c r="V38" s="29">
        <v>1</v>
      </c>
      <c r="W38" s="30">
        <v>0.6802721088435374</v>
      </c>
      <c r="X38" s="29">
        <v>2</v>
      </c>
      <c r="Y38" s="30">
        <v>1.3605442176870748</v>
      </c>
      <c r="Z38" s="29">
        <v>34</v>
      </c>
      <c r="AA38" s="30">
        <v>23.12925170068027</v>
      </c>
    </row>
    <row r="39" spans="1:27" ht="12.75">
      <c r="A39" s="35" t="s">
        <v>274</v>
      </c>
      <c r="B39" s="35" t="s">
        <v>104</v>
      </c>
      <c r="C39" s="35" t="s">
        <v>98</v>
      </c>
      <c r="D39" s="29" t="s">
        <v>99</v>
      </c>
      <c r="E39" s="29">
        <v>485</v>
      </c>
      <c r="F39" s="29">
        <v>60</v>
      </c>
      <c r="G39" s="30">
        <v>12.371134020618557</v>
      </c>
      <c r="H39" s="29">
        <v>5</v>
      </c>
      <c r="I39" s="30">
        <v>1.0309278350515463</v>
      </c>
      <c r="J39" s="29">
        <v>123</v>
      </c>
      <c r="K39" s="30">
        <v>25.36082474226804</v>
      </c>
      <c r="L39" s="29">
        <v>5</v>
      </c>
      <c r="M39" s="30">
        <v>1.0309278350515463</v>
      </c>
      <c r="N39" s="29">
        <v>42</v>
      </c>
      <c r="O39" s="30">
        <v>8.65979381443299</v>
      </c>
      <c r="P39" s="29">
        <v>0</v>
      </c>
      <c r="Q39" s="30">
        <v>0</v>
      </c>
      <c r="R39" s="29">
        <v>1</v>
      </c>
      <c r="S39" s="30">
        <v>0.2061855670103093</v>
      </c>
      <c r="T39" s="29">
        <v>22</v>
      </c>
      <c r="U39" s="30">
        <v>4.536082474226804</v>
      </c>
      <c r="V39" s="29">
        <v>3</v>
      </c>
      <c r="W39" s="30">
        <v>0.6185567010309279</v>
      </c>
      <c r="X39" s="29">
        <v>16</v>
      </c>
      <c r="Y39" s="30">
        <v>3.2989690721649487</v>
      </c>
      <c r="Z39" s="29">
        <v>208</v>
      </c>
      <c r="AA39" s="30">
        <v>42.88659793814433</v>
      </c>
    </row>
    <row r="40" spans="1:27" ht="12.75">
      <c r="A40" s="35" t="s">
        <v>275</v>
      </c>
      <c r="B40" s="35" t="s">
        <v>105</v>
      </c>
      <c r="C40" s="35" t="s">
        <v>98</v>
      </c>
      <c r="D40" s="29" t="s">
        <v>99</v>
      </c>
      <c r="E40" s="29">
        <v>684</v>
      </c>
      <c r="F40" s="29">
        <v>149</v>
      </c>
      <c r="G40" s="30">
        <v>21.783625730994153</v>
      </c>
      <c r="H40" s="29">
        <v>158</v>
      </c>
      <c r="I40" s="30">
        <v>23.099415204678362</v>
      </c>
      <c r="J40" s="29">
        <v>7</v>
      </c>
      <c r="K40" s="30">
        <v>1.023391812865497</v>
      </c>
      <c r="L40" s="29">
        <v>0</v>
      </c>
      <c r="M40" s="30">
        <v>0</v>
      </c>
      <c r="N40" s="29">
        <v>37</v>
      </c>
      <c r="O40" s="30">
        <v>5.409356725146199</v>
      </c>
      <c r="P40" s="29">
        <v>0</v>
      </c>
      <c r="Q40" s="30">
        <v>0</v>
      </c>
      <c r="R40" s="29">
        <v>0</v>
      </c>
      <c r="S40" s="30">
        <v>0</v>
      </c>
      <c r="T40" s="29">
        <v>63</v>
      </c>
      <c r="U40" s="30">
        <v>9.210526315789473</v>
      </c>
      <c r="V40" s="29">
        <v>5</v>
      </c>
      <c r="W40" s="30">
        <v>0.7309941520467835</v>
      </c>
      <c r="X40" s="29">
        <v>0</v>
      </c>
      <c r="Y40" s="30">
        <v>0</v>
      </c>
      <c r="Z40" s="29">
        <v>265</v>
      </c>
      <c r="AA40" s="30">
        <v>38.74269005847953</v>
      </c>
    </row>
    <row r="41" spans="1:27" ht="12.75">
      <c r="A41" s="35" t="s">
        <v>276</v>
      </c>
      <c r="B41" s="35" t="s">
        <v>106</v>
      </c>
      <c r="C41" s="35" t="s">
        <v>98</v>
      </c>
      <c r="D41" s="29" t="s">
        <v>99</v>
      </c>
      <c r="E41" s="29">
        <v>547</v>
      </c>
      <c r="F41" s="29">
        <v>170</v>
      </c>
      <c r="G41" s="30">
        <v>31.078610603290674</v>
      </c>
      <c r="H41" s="29">
        <v>0</v>
      </c>
      <c r="I41" s="30">
        <v>0</v>
      </c>
      <c r="J41" s="29">
        <v>213</v>
      </c>
      <c r="K41" s="30">
        <v>38.93967093235832</v>
      </c>
      <c r="L41" s="29">
        <v>0</v>
      </c>
      <c r="M41" s="30">
        <v>0</v>
      </c>
      <c r="N41" s="29">
        <v>13</v>
      </c>
      <c r="O41" s="30">
        <v>2.376599634369287</v>
      </c>
      <c r="P41" s="29">
        <v>0</v>
      </c>
      <c r="Q41" s="30">
        <v>0</v>
      </c>
      <c r="R41" s="29">
        <v>0</v>
      </c>
      <c r="S41" s="30">
        <v>0</v>
      </c>
      <c r="T41" s="29">
        <v>4</v>
      </c>
      <c r="U41" s="30">
        <v>0.7312614259597806</v>
      </c>
      <c r="V41" s="29">
        <v>0</v>
      </c>
      <c r="W41" s="30">
        <v>0</v>
      </c>
      <c r="X41" s="29">
        <v>2</v>
      </c>
      <c r="Y41" s="30">
        <v>0.3656307129798903</v>
      </c>
      <c r="Z41" s="29">
        <v>145</v>
      </c>
      <c r="AA41" s="30">
        <v>26.508226691042047</v>
      </c>
    </row>
    <row r="42" spans="1:27" ht="12.75">
      <c r="A42" s="35" t="s">
        <v>277</v>
      </c>
      <c r="B42" s="35" t="s">
        <v>107</v>
      </c>
      <c r="C42" s="35" t="s">
        <v>98</v>
      </c>
      <c r="D42" s="29" t="s">
        <v>99</v>
      </c>
      <c r="E42" s="29">
        <v>1617</v>
      </c>
      <c r="F42" s="29">
        <v>445</v>
      </c>
      <c r="G42" s="30">
        <v>27.52009894867038</v>
      </c>
      <c r="H42" s="29">
        <v>30</v>
      </c>
      <c r="I42" s="30">
        <v>1.855287569573284</v>
      </c>
      <c r="J42" s="29">
        <v>353</v>
      </c>
      <c r="K42" s="30">
        <v>21.830550401978975</v>
      </c>
      <c r="L42" s="29">
        <v>0</v>
      </c>
      <c r="M42" s="30">
        <v>0</v>
      </c>
      <c r="N42" s="29">
        <v>137</v>
      </c>
      <c r="O42" s="30">
        <v>8.47247990105133</v>
      </c>
      <c r="P42" s="29">
        <v>2</v>
      </c>
      <c r="Q42" s="30">
        <v>0.12368583797155226</v>
      </c>
      <c r="R42" s="29">
        <v>1</v>
      </c>
      <c r="S42" s="30">
        <v>0.06184291898577613</v>
      </c>
      <c r="T42" s="29">
        <v>16</v>
      </c>
      <c r="U42" s="30">
        <v>0.9894867037724181</v>
      </c>
      <c r="V42" s="29">
        <v>0</v>
      </c>
      <c r="W42" s="30">
        <v>0</v>
      </c>
      <c r="X42" s="29">
        <v>29</v>
      </c>
      <c r="Y42" s="30">
        <v>1.7934446505875077</v>
      </c>
      <c r="Z42" s="29">
        <v>604</v>
      </c>
      <c r="AA42" s="30">
        <v>37.35312306740878</v>
      </c>
    </row>
    <row r="43" spans="1:27" ht="12.75">
      <c r="A43" s="35" t="s">
        <v>278</v>
      </c>
      <c r="B43" s="35" t="s">
        <v>108</v>
      </c>
      <c r="C43" s="35" t="s">
        <v>109</v>
      </c>
      <c r="D43" s="29" t="s">
        <v>81</v>
      </c>
      <c r="E43" s="29">
        <v>1533</v>
      </c>
      <c r="F43" s="29">
        <v>124</v>
      </c>
      <c r="G43" s="30">
        <v>8.088714938030005</v>
      </c>
      <c r="H43" s="29">
        <v>123</v>
      </c>
      <c r="I43" s="30">
        <v>8.023483365949119</v>
      </c>
      <c r="J43" s="29">
        <v>791</v>
      </c>
      <c r="K43" s="30">
        <v>51.598173515981735</v>
      </c>
      <c r="L43" s="29">
        <v>3</v>
      </c>
      <c r="M43" s="30">
        <v>0.19569471624266144</v>
      </c>
      <c r="N43" s="29">
        <v>89</v>
      </c>
      <c r="O43" s="30">
        <v>5.805609915198956</v>
      </c>
      <c r="P43" s="29">
        <v>0</v>
      </c>
      <c r="Q43" s="30">
        <v>0</v>
      </c>
      <c r="R43" s="29">
        <v>2</v>
      </c>
      <c r="S43" s="30">
        <v>0.1304631441617743</v>
      </c>
      <c r="T43" s="29">
        <v>44</v>
      </c>
      <c r="U43" s="30">
        <v>2.8701891715590344</v>
      </c>
      <c r="V43" s="29">
        <v>9</v>
      </c>
      <c r="W43" s="30">
        <v>0.5870841487279843</v>
      </c>
      <c r="X43" s="29">
        <v>24</v>
      </c>
      <c r="Y43" s="30">
        <v>1.5655577299412915</v>
      </c>
      <c r="Z43" s="29">
        <v>324</v>
      </c>
      <c r="AA43" s="30">
        <v>21.135029354207436</v>
      </c>
    </row>
    <row r="44" spans="1:27" ht="12.75">
      <c r="A44" s="35" t="s">
        <v>279</v>
      </c>
      <c r="B44" s="35" t="s">
        <v>109</v>
      </c>
      <c r="C44" s="35" t="s">
        <v>109</v>
      </c>
      <c r="D44" s="29" t="s">
        <v>110</v>
      </c>
      <c r="E44" s="29">
        <v>2645</v>
      </c>
      <c r="F44" s="29">
        <v>231</v>
      </c>
      <c r="G44" s="30">
        <v>8.733459357277882</v>
      </c>
      <c r="H44" s="29">
        <v>47</v>
      </c>
      <c r="I44" s="30">
        <v>1.776937618147448</v>
      </c>
      <c r="J44" s="29">
        <v>159</v>
      </c>
      <c r="K44" s="30">
        <v>6.0113421550094515</v>
      </c>
      <c r="L44" s="29">
        <v>0</v>
      </c>
      <c r="M44" s="30">
        <v>0</v>
      </c>
      <c r="N44" s="29">
        <v>390</v>
      </c>
      <c r="O44" s="30">
        <v>14.744801512287333</v>
      </c>
      <c r="P44" s="29">
        <v>0</v>
      </c>
      <c r="Q44" s="30">
        <v>0</v>
      </c>
      <c r="R44" s="29">
        <v>47</v>
      </c>
      <c r="S44" s="30">
        <v>1.776937618147448</v>
      </c>
      <c r="T44" s="29">
        <v>321</v>
      </c>
      <c r="U44" s="30">
        <v>12.136105860113421</v>
      </c>
      <c r="V44" s="29">
        <v>19</v>
      </c>
      <c r="W44" s="30">
        <v>0.718336483931947</v>
      </c>
      <c r="X44" s="29">
        <v>88</v>
      </c>
      <c r="Y44" s="30">
        <v>3.32703213610586</v>
      </c>
      <c r="Z44" s="29">
        <v>1343</v>
      </c>
      <c r="AA44" s="30">
        <v>50.775047258979214</v>
      </c>
    </row>
    <row r="45" spans="1:27" ht="12.75">
      <c r="A45" s="35" t="s">
        <v>280</v>
      </c>
      <c r="B45" s="35" t="s">
        <v>111</v>
      </c>
      <c r="C45" s="35" t="s">
        <v>109</v>
      </c>
      <c r="D45" s="29" t="s">
        <v>110</v>
      </c>
      <c r="E45" s="29">
        <v>1213</v>
      </c>
      <c r="F45" s="29">
        <v>194</v>
      </c>
      <c r="G45" s="30">
        <v>15.993404781533387</v>
      </c>
      <c r="H45" s="29">
        <v>183</v>
      </c>
      <c r="I45" s="30">
        <v>15.08656224237428</v>
      </c>
      <c r="J45" s="29">
        <v>158</v>
      </c>
      <c r="K45" s="30">
        <v>13.025556471558119</v>
      </c>
      <c r="L45" s="29">
        <v>3</v>
      </c>
      <c r="M45" s="30">
        <v>0.24732069249793898</v>
      </c>
      <c r="N45" s="29">
        <v>39</v>
      </c>
      <c r="O45" s="30">
        <v>3.215169002473207</v>
      </c>
      <c r="P45" s="29">
        <v>0</v>
      </c>
      <c r="Q45" s="30">
        <v>0</v>
      </c>
      <c r="R45" s="29">
        <v>10</v>
      </c>
      <c r="S45" s="30">
        <v>0.8244023083264632</v>
      </c>
      <c r="T45" s="29">
        <v>159</v>
      </c>
      <c r="U45" s="30">
        <v>13.107996702390768</v>
      </c>
      <c r="V45" s="29">
        <v>4</v>
      </c>
      <c r="W45" s="30">
        <v>0.3297609233305853</v>
      </c>
      <c r="X45" s="29">
        <v>15</v>
      </c>
      <c r="Y45" s="30">
        <v>1.2366034624896949</v>
      </c>
      <c r="Z45" s="29">
        <v>448</v>
      </c>
      <c r="AA45" s="30">
        <v>36.93322341302556</v>
      </c>
    </row>
    <row r="46" spans="1:27" ht="12.75">
      <c r="A46" s="35" t="s">
        <v>281</v>
      </c>
      <c r="B46" s="35" t="s">
        <v>112</v>
      </c>
      <c r="C46" s="35" t="s">
        <v>109</v>
      </c>
      <c r="D46" s="29" t="s">
        <v>110</v>
      </c>
      <c r="E46" s="29">
        <v>916</v>
      </c>
      <c r="F46" s="29">
        <v>341</v>
      </c>
      <c r="G46" s="30">
        <v>37.22707423580786</v>
      </c>
      <c r="H46" s="29">
        <v>46</v>
      </c>
      <c r="I46" s="30">
        <v>5.021834061135371</v>
      </c>
      <c r="J46" s="29">
        <v>425</v>
      </c>
      <c r="K46" s="30">
        <v>46.39737991266376</v>
      </c>
      <c r="L46" s="29">
        <v>0</v>
      </c>
      <c r="M46" s="30">
        <v>0</v>
      </c>
      <c r="N46" s="29">
        <v>45</v>
      </c>
      <c r="O46" s="30">
        <v>4.912663755458515</v>
      </c>
      <c r="P46" s="29">
        <v>1</v>
      </c>
      <c r="Q46" s="30">
        <v>0.10917030567685589</v>
      </c>
      <c r="R46" s="29">
        <v>2</v>
      </c>
      <c r="S46" s="30">
        <v>0.21834061135371177</v>
      </c>
      <c r="T46" s="29">
        <v>11</v>
      </c>
      <c r="U46" s="30">
        <v>1.2008733624454149</v>
      </c>
      <c r="V46" s="29">
        <v>17</v>
      </c>
      <c r="W46" s="30">
        <v>1.8558951965065504</v>
      </c>
      <c r="X46" s="29">
        <v>13</v>
      </c>
      <c r="Y46" s="30">
        <v>1.4192139737991267</v>
      </c>
      <c r="Z46" s="29">
        <v>15</v>
      </c>
      <c r="AA46" s="30">
        <v>1.6375545851528384</v>
      </c>
    </row>
    <row r="47" spans="1:27" ht="12.75">
      <c r="A47" s="35" t="s">
        <v>282</v>
      </c>
      <c r="B47" s="35" t="s">
        <v>113</v>
      </c>
      <c r="C47" s="35" t="s">
        <v>109</v>
      </c>
      <c r="D47" s="29" t="s">
        <v>110</v>
      </c>
      <c r="E47" s="29">
        <v>2171</v>
      </c>
      <c r="F47" s="29">
        <v>262</v>
      </c>
      <c r="G47" s="30">
        <v>12.068171349608475</v>
      </c>
      <c r="H47" s="29">
        <v>75</v>
      </c>
      <c r="I47" s="30">
        <v>3.454629203132197</v>
      </c>
      <c r="J47" s="29">
        <v>47</v>
      </c>
      <c r="K47" s="30">
        <v>2.164900967296177</v>
      </c>
      <c r="L47" s="29">
        <v>8</v>
      </c>
      <c r="M47" s="30">
        <v>0.36849378166743435</v>
      </c>
      <c r="N47" s="29">
        <v>266</v>
      </c>
      <c r="O47" s="30">
        <v>12.252418240442193</v>
      </c>
      <c r="P47" s="29">
        <v>0</v>
      </c>
      <c r="Q47" s="30">
        <v>0</v>
      </c>
      <c r="R47" s="29">
        <v>5</v>
      </c>
      <c r="S47" s="30">
        <v>0.23030861354214646</v>
      </c>
      <c r="T47" s="29">
        <v>534</v>
      </c>
      <c r="U47" s="30">
        <v>24.596959926301242</v>
      </c>
      <c r="V47" s="29">
        <v>45</v>
      </c>
      <c r="W47" s="30">
        <v>2.0727775218793183</v>
      </c>
      <c r="X47" s="29">
        <v>21</v>
      </c>
      <c r="Y47" s="30">
        <v>0.9672961768770152</v>
      </c>
      <c r="Z47" s="29">
        <v>908</v>
      </c>
      <c r="AA47" s="30">
        <v>41.8240442192538</v>
      </c>
    </row>
    <row r="48" spans="1:27" ht="12.75">
      <c r="A48" s="35" t="s">
        <v>283</v>
      </c>
      <c r="B48" s="35" t="s">
        <v>114</v>
      </c>
      <c r="C48" s="35" t="s">
        <v>109</v>
      </c>
      <c r="D48" s="29" t="s">
        <v>110</v>
      </c>
      <c r="E48" s="29">
        <v>572</v>
      </c>
      <c r="F48" s="29">
        <v>38</v>
      </c>
      <c r="G48" s="30">
        <v>6.643356643356643</v>
      </c>
      <c r="H48" s="29">
        <v>0</v>
      </c>
      <c r="I48" s="30">
        <v>0</v>
      </c>
      <c r="J48" s="29">
        <v>488</v>
      </c>
      <c r="K48" s="30">
        <v>85.3146853146853</v>
      </c>
      <c r="L48" s="29">
        <v>0</v>
      </c>
      <c r="M48" s="30">
        <v>0</v>
      </c>
      <c r="N48" s="29">
        <v>11</v>
      </c>
      <c r="O48" s="30">
        <v>1.9230769230769231</v>
      </c>
      <c r="P48" s="29">
        <v>0</v>
      </c>
      <c r="Q48" s="30">
        <v>0</v>
      </c>
      <c r="R48" s="29">
        <v>0</v>
      </c>
      <c r="S48" s="30">
        <v>0</v>
      </c>
      <c r="T48" s="29">
        <v>28</v>
      </c>
      <c r="U48" s="30">
        <v>4.895104895104895</v>
      </c>
      <c r="V48" s="29">
        <v>1</v>
      </c>
      <c r="W48" s="30">
        <v>0.17482517482517482</v>
      </c>
      <c r="X48" s="29">
        <v>6</v>
      </c>
      <c r="Y48" s="30">
        <v>1.048951048951049</v>
      </c>
      <c r="Z48" s="29">
        <v>0</v>
      </c>
      <c r="AA48" s="30">
        <v>0</v>
      </c>
    </row>
    <row r="49" spans="1:27" ht="12.75">
      <c r="A49" s="35" t="s">
        <v>284</v>
      </c>
      <c r="B49" s="35" t="s">
        <v>115</v>
      </c>
      <c r="C49" s="35" t="s">
        <v>116</v>
      </c>
      <c r="D49" s="29" t="s">
        <v>117</v>
      </c>
      <c r="E49" s="29">
        <v>596</v>
      </c>
      <c r="F49" s="29">
        <v>113</v>
      </c>
      <c r="G49" s="30">
        <v>18.959731543624162</v>
      </c>
      <c r="H49" s="29">
        <v>90</v>
      </c>
      <c r="I49" s="30">
        <v>15.100671140939598</v>
      </c>
      <c r="J49" s="29">
        <v>260</v>
      </c>
      <c r="K49" s="30">
        <v>43.624161073825505</v>
      </c>
      <c r="L49" s="29">
        <v>0</v>
      </c>
      <c r="M49" s="30">
        <v>0</v>
      </c>
      <c r="N49" s="29">
        <v>39</v>
      </c>
      <c r="O49" s="30">
        <v>6.543624161073826</v>
      </c>
      <c r="P49" s="29">
        <v>0</v>
      </c>
      <c r="Q49" s="30">
        <v>0</v>
      </c>
      <c r="R49" s="29">
        <v>0</v>
      </c>
      <c r="S49" s="30">
        <v>0</v>
      </c>
      <c r="T49" s="29">
        <v>82</v>
      </c>
      <c r="U49" s="30">
        <v>13.758389261744966</v>
      </c>
      <c r="V49" s="29">
        <v>7</v>
      </c>
      <c r="W49" s="30">
        <v>1.174496644295302</v>
      </c>
      <c r="X49" s="29">
        <v>5</v>
      </c>
      <c r="Y49" s="30">
        <v>0.8389261744966443</v>
      </c>
      <c r="Z49" s="29">
        <v>0</v>
      </c>
      <c r="AA49" s="30">
        <v>0</v>
      </c>
    </row>
    <row r="50" spans="1:27" ht="12.75">
      <c r="A50" s="35" t="s">
        <v>285</v>
      </c>
      <c r="B50" s="35" t="s">
        <v>116</v>
      </c>
      <c r="C50" s="35" t="s">
        <v>116</v>
      </c>
      <c r="D50" s="29" t="s">
        <v>117</v>
      </c>
      <c r="E50" s="29">
        <v>1617</v>
      </c>
      <c r="F50" s="29">
        <v>179</v>
      </c>
      <c r="G50" s="30">
        <v>11.069882498453927</v>
      </c>
      <c r="H50" s="29">
        <v>588</v>
      </c>
      <c r="I50" s="30">
        <v>36.36363636363637</v>
      </c>
      <c r="J50" s="29">
        <v>211</v>
      </c>
      <c r="K50" s="30">
        <v>13.048855905998764</v>
      </c>
      <c r="L50" s="29">
        <v>4</v>
      </c>
      <c r="M50" s="30">
        <v>0.24737167594310452</v>
      </c>
      <c r="N50" s="29">
        <v>159</v>
      </c>
      <c r="O50" s="30">
        <v>9.833024118738404</v>
      </c>
      <c r="P50" s="29">
        <v>0</v>
      </c>
      <c r="Q50" s="30">
        <v>0</v>
      </c>
      <c r="R50" s="29">
        <v>3</v>
      </c>
      <c r="S50" s="30">
        <v>0.1855287569573284</v>
      </c>
      <c r="T50" s="29">
        <v>347</v>
      </c>
      <c r="U50" s="30">
        <v>21.459492888064315</v>
      </c>
      <c r="V50" s="29">
        <v>91</v>
      </c>
      <c r="W50" s="30">
        <v>5.627705627705628</v>
      </c>
      <c r="X50" s="29">
        <v>35</v>
      </c>
      <c r="Y50" s="30">
        <v>2.1645021645021645</v>
      </c>
      <c r="Z50" s="29">
        <v>0</v>
      </c>
      <c r="AA50" s="30">
        <v>0</v>
      </c>
    </row>
    <row r="51" spans="1:27" ht="12.75">
      <c r="A51" s="35" t="s">
        <v>286</v>
      </c>
      <c r="B51" s="35" t="s">
        <v>118</v>
      </c>
      <c r="C51" s="35" t="s">
        <v>116</v>
      </c>
      <c r="D51" s="29" t="s">
        <v>117</v>
      </c>
      <c r="E51" s="29">
        <v>1412</v>
      </c>
      <c r="F51" s="29">
        <v>368</v>
      </c>
      <c r="G51" s="30">
        <v>26.062322946175637</v>
      </c>
      <c r="H51" s="29">
        <v>340</v>
      </c>
      <c r="I51" s="30">
        <v>24.07932011331445</v>
      </c>
      <c r="J51" s="29">
        <v>238</v>
      </c>
      <c r="K51" s="30">
        <v>16.855524079320112</v>
      </c>
      <c r="L51" s="29">
        <v>1</v>
      </c>
      <c r="M51" s="30">
        <v>0.0708215297450425</v>
      </c>
      <c r="N51" s="29">
        <v>132</v>
      </c>
      <c r="O51" s="30">
        <v>9.34844192634561</v>
      </c>
      <c r="P51" s="29">
        <v>0</v>
      </c>
      <c r="Q51" s="30">
        <v>0</v>
      </c>
      <c r="R51" s="29">
        <v>2</v>
      </c>
      <c r="S51" s="30">
        <v>0.141643059490085</v>
      </c>
      <c r="T51" s="29">
        <v>221</v>
      </c>
      <c r="U51" s="30">
        <v>15.651558073654389</v>
      </c>
      <c r="V51" s="29">
        <v>80</v>
      </c>
      <c r="W51" s="30">
        <v>5.6657223796034</v>
      </c>
      <c r="X51" s="29">
        <v>30</v>
      </c>
      <c r="Y51" s="30">
        <v>2.1246458923512748</v>
      </c>
      <c r="Z51" s="29">
        <v>0</v>
      </c>
      <c r="AA51" s="30">
        <v>0</v>
      </c>
    </row>
    <row r="52" spans="1:27" ht="12.75">
      <c r="A52" s="35" t="s">
        <v>287</v>
      </c>
      <c r="B52" s="35" t="s">
        <v>119</v>
      </c>
      <c r="C52" s="35" t="s">
        <v>116</v>
      </c>
      <c r="D52" s="29" t="s">
        <v>117</v>
      </c>
      <c r="E52" s="29">
        <v>534</v>
      </c>
      <c r="F52" s="29">
        <v>147</v>
      </c>
      <c r="G52" s="30">
        <v>27.52808988764045</v>
      </c>
      <c r="H52" s="29">
        <v>251</v>
      </c>
      <c r="I52" s="30">
        <v>47.00374531835206</v>
      </c>
      <c r="J52" s="29">
        <v>32</v>
      </c>
      <c r="K52" s="30">
        <v>5.992509363295881</v>
      </c>
      <c r="L52" s="29">
        <v>4</v>
      </c>
      <c r="M52" s="30">
        <v>0.7490636704119851</v>
      </c>
      <c r="N52" s="29">
        <v>10</v>
      </c>
      <c r="O52" s="30">
        <v>1.8726591760299627</v>
      </c>
      <c r="P52" s="29">
        <v>0</v>
      </c>
      <c r="Q52" s="30">
        <v>0</v>
      </c>
      <c r="R52" s="29">
        <v>0</v>
      </c>
      <c r="S52" s="30">
        <v>0</v>
      </c>
      <c r="T52" s="29">
        <v>48</v>
      </c>
      <c r="U52" s="30">
        <v>8.98876404494382</v>
      </c>
      <c r="V52" s="29">
        <v>24</v>
      </c>
      <c r="W52" s="30">
        <v>4.49438202247191</v>
      </c>
      <c r="X52" s="29">
        <v>18</v>
      </c>
      <c r="Y52" s="30">
        <v>3.3707865168539324</v>
      </c>
      <c r="Z52" s="29">
        <v>0</v>
      </c>
      <c r="AA52" s="30">
        <v>0</v>
      </c>
    </row>
    <row r="53" spans="1:27" ht="12.75">
      <c r="A53" s="35" t="s">
        <v>288</v>
      </c>
      <c r="B53" s="35" t="s">
        <v>120</v>
      </c>
      <c r="C53" s="35" t="s">
        <v>116</v>
      </c>
      <c r="D53" s="29" t="s">
        <v>117</v>
      </c>
      <c r="E53" s="29">
        <v>595</v>
      </c>
      <c r="F53" s="29">
        <v>120</v>
      </c>
      <c r="G53" s="30">
        <v>20.168067226890756</v>
      </c>
      <c r="H53" s="29">
        <v>224</v>
      </c>
      <c r="I53" s="30">
        <v>37.64705882352941</v>
      </c>
      <c r="J53" s="29">
        <v>186</v>
      </c>
      <c r="K53" s="30">
        <v>31.26050420168067</v>
      </c>
      <c r="L53" s="29">
        <v>2</v>
      </c>
      <c r="M53" s="30">
        <v>0.33613445378151263</v>
      </c>
      <c r="N53" s="29">
        <v>18</v>
      </c>
      <c r="O53" s="30">
        <v>3.0252100840336134</v>
      </c>
      <c r="P53" s="29">
        <v>0</v>
      </c>
      <c r="Q53" s="30">
        <v>0</v>
      </c>
      <c r="R53" s="29">
        <v>0</v>
      </c>
      <c r="S53" s="30">
        <v>0</v>
      </c>
      <c r="T53" s="29">
        <v>36</v>
      </c>
      <c r="U53" s="30">
        <v>6.050420168067227</v>
      </c>
      <c r="V53" s="29">
        <v>5</v>
      </c>
      <c r="W53" s="30">
        <v>0.8403361344537815</v>
      </c>
      <c r="X53" s="29">
        <v>4</v>
      </c>
      <c r="Y53" s="30">
        <v>0.6722689075630253</v>
      </c>
      <c r="Z53" s="29">
        <v>0</v>
      </c>
      <c r="AA53" s="30">
        <v>0</v>
      </c>
    </row>
    <row r="54" spans="1:27" ht="12.75">
      <c r="A54" s="35" t="s">
        <v>289</v>
      </c>
      <c r="B54" s="35" t="s">
        <v>121</v>
      </c>
      <c r="C54" s="35" t="s">
        <v>116</v>
      </c>
      <c r="D54" s="29" t="s">
        <v>122</v>
      </c>
      <c r="E54" s="29">
        <v>425</v>
      </c>
      <c r="F54" s="29">
        <v>152</v>
      </c>
      <c r="G54" s="30">
        <v>35.76470588235294</v>
      </c>
      <c r="H54" s="29">
        <v>0</v>
      </c>
      <c r="I54" s="30">
        <v>0</v>
      </c>
      <c r="J54" s="29">
        <v>240</v>
      </c>
      <c r="K54" s="30">
        <v>56.470588235294116</v>
      </c>
      <c r="L54" s="29">
        <v>4</v>
      </c>
      <c r="M54" s="30">
        <v>0.9411764705882352</v>
      </c>
      <c r="N54" s="29">
        <v>8</v>
      </c>
      <c r="O54" s="30">
        <v>1.8823529411764703</v>
      </c>
      <c r="P54" s="29">
        <v>0</v>
      </c>
      <c r="Q54" s="30">
        <v>0</v>
      </c>
      <c r="R54" s="29">
        <v>0</v>
      </c>
      <c r="S54" s="30">
        <v>0</v>
      </c>
      <c r="T54" s="29">
        <v>9</v>
      </c>
      <c r="U54" s="30">
        <v>2.1176470588235294</v>
      </c>
      <c r="V54" s="29">
        <v>0</v>
      </c>
      <c r="W54" s="30">
        <v>0</v>
      </c>
      <c r="X54" s="29">
        <v>7</v>
      </c>
      <c r="Y54" s="30">
        <v>1.647058823529412</v>
      </c>
      <c r="Z54" s="29">
        <v>5</v>
      </c>
      <c r="AA54" s="30">
        <v>1.1764705882352942</v>
      </c>
    </row>
    <row r="55" spans="1:27" ht="12.75">
      <c r="A55" s="35" t="s">
        <v>290</v>
      </c>
      <c r="B55" s="35" t="s">
        <v>123</v>
      </c>
      <c r="C55" s="35" t="s">
        <v>116</v>
      </c>
      <c r="D55" s="29" t="s">
        <v>122</v>
      </c>
      <c r="E55" s="29">
        <v>1036</v>
      </c>
      <c r="F55" s="29">
        <v>185</v>
      </c>
      <c r="G55" s="30">
        <v>17.857142857142858</v>
      </c>
      <c r="H55" s="29">
        <v>60</v>
      </c>
      <c r="I55" s="30">
        <v>5.7915057915057915</v>
      </c>
      <c r="J55" s="29">
        <v>110</v>
      </c>
      <c r="K55" s="30">
        <v>10.617760617760617</v>
      </c>
      <c r="L55" s="29">
        <v>2</v>
      </c>
      <c r="M55" s="30">
        <v>0.19305019305019305</v>
      </c>
      <c r="N55" s="29">
        <v>16</v>
      </c>
      <c r="O55" s="30">
        <v>1.5444015444015444</v>
      </c>
      <c r="P55" s="29">
        <v>0</v>
      </c>
      <c r="Q55" s="30">
        <v>0</v>
      </c>
      <c r="R55" s="29">
        <v>0</v>
      </c>
      <c r="S55" s="30">
        <v>0</v>
      </c>
      <c r="T55" s="29">
        <v>8</v>
      </c>
      <c r="U55" s="30">
        <v>0.7722007722007722</v>
      </c>
      <c r="V55" s="29">
        <v>0</v>
      </c>
      <c r="W55" s="30">
        <v>0</v>
      </c>
      <c r="X55" s="29">
        <v>4</v>
      </c>
      <c r="Y55" s="30">
        <v>0.3861003861003861</v>
      </c>
      <c r="Z55" s="29">
        <v>651</v>
      </c>
      <c r="AA55" s="30">
        <v>62.83783783783784</v>
      </c>
    </row>
    <row r="56" spans="1:27" ht="12.75">
      <c r="A56" s="35" t="s">
        <v>291</v>
      </c>
      <c r="B56" s="35" t="s">
        <v>124</v>
      </c>
      <c r="C56" s="35" t="s">
        <v>116</v>
      </c>
      <c r="D56" s="29" t="s">
        <v>122</v>
      </c>
      <c r="E56" s="29">
        <v>729</v>
      </c>
      <c r="F56" s="29">
        <v>354</v>
      </c>
      <c r="G56" s="30">
        <v>48.559670781893004</v>
      </c>
      <c r="H56" s="29">
        <v>45</v>
      </c>
      <c r="I56" s="30">
        <v>6.172839506172839</v>
      </c>
      <c r="J56" s="29">
        <v>252</v>
      </c>
      <c r="K56" s="30">
        <v>34.5679012345679</v>
      </c>
      <c r="L56" s="29">
        <v>1</v>
      </c>
      <c r="M56" s="30">
        <v>0.1371742112482853</v>
      </c>
      <c r="N56" s="29">
        <v>60</v>
      </c>
      <c r="O56" s="30">
        <v>8.23045267489712</v>
      </c>
      <c r="P56" s="29">
        <v>0</v>
      </c>
      <c r="Q56" s="30">
        <v>0</v>
      </c>
      <c r="R56" s="29">
        <v>0</v>
      </c>
      <c r="S56" s="30">
        <v>0</v>
      </c>
      <c r="T56" s="29">
        <v>6</v>
      </c>
      <c r="U56" s="30">
        <v>0.823045267489712</v>
      </c>
      <c r="V56" s="29">
        <v>5</v>
      </c>
      <c r="W56" s="30">
        <v>0.6858710562414266</v>
      </c>
      <c r="X56" s="29">
        <v>6</v>
      </c>
      <c r="Y56" s="30">
        <v>0.823045267489712</v>
      </c>
      <c r="Z56" s="29">
        <v>0</v>
      </c>
      <c r="AA56" s="30">
        <v>0</v>
      </c>
    </row>
    <row r="57" spans="1:27" ht="12.75">
      <c r="A57" s="35" t="s">
        <v>292</v>
      </c>
      <c r="B57" s="35" t="s">
        <v>125</v>
      </c>
      <c r="C57" s="35" t="s">
        <v>116</v>
      </c>
      <c r="D57" s="29" t="s">
        <v>117</v>
      </c>
      <c r="E57" s="29">
        <v>626</v>
      </c>
      <c r="F57" s="29">
        <v>321</v>
      </c>
      <c r="G57" s="30">
        <v>51.2779552715655</v>
      </c>
      <c r="H57" s="29">
        <v>165</v>
      </c>
      <c r="I57" s="30">
        <v>26.357827476038338</v>
      </c>
      <c r="J57" s="29">
        <v>33</v>
      </c>
      <c r="K57" s="30">
        <v>5.271565495207668</v>
      </c>
      <c r="L57" s="29">
        <v>0</v>
      </c>
      <c r="M57" s="30">
        <v>0</v>
      </c>
      <c r="N57" s="29">
        <v>25</v>
      </c>
      <c r="O57" s="30">
        <v>3.993610223642172</v>
      </c>
      <c r="P57" s="29">
        <v>0</v>
      </c>
      <c r="Q57" s="30">
        <v>0</v>
      </c>
      <c r="R57" s="29">
        <v>0</v>
      </c>
      <c r="S57" s="30">
        <v>0</v>
      </c>
      <c r="T57" s="29">
        <v>53</v>
      </c>
      <c r="U57" s="30">
        <v>8.466453674121405</v>
      </c>
      <c r="V57" s="29">
        <v>13</v>
      </c>
      <c r="W57" s="30">
        <v>2.07667731629393</v>
      </c>
      <c r="X57" s="29">
        <v>16</v>
      </c>
      <c r="Y57" s="30">
        <v>2.5559105431309903</v>
      </c>
      <c r="Z57" s="29">
        <v>0</v>
      </c>
      <c r="AA57" s="30">
        <v>0</v>
      </c>
    </row>
    <row r="58" spans="1:27" ht="12.75">
      <c r="A58" s="35" t="s">
        <v>293</v>
      </c>
      <c r="B58" s="35" t="s">
        <v>126</v>
      </c>
      <c r="C58" s="35" t="s">
        <v>116</v>
      </c>
      <c r="D58" s="29" t="s">
        <v>117</v>
      </c>
      <c r="E58" s="29">
        <v>680</v>
      </c>
      <c r="F58" s="29">
        <v>276</v>
      </c>
      <c r="G58" s="30">
        <v>40.588235294117645</v>
      </c>
      <c r="H58" s="29">
        <v>236</v>
      </c>
      <c r="I58" s="30">
        <v>34.705882352941174</v>
      </c>
      <c r="J58" s="29">
        <v>36</v>
      </c>
      <c r="K58" s="30">
        <v>5.294117647058823</v>
      </c>
      <c r="L58" s="29">
        <v>2</v>
      </c>
      <c r="M58" s="30">
        <v>0.29411764705882354</v>
      </c>
      <c r="N58" s="29">
        <v>29</v>
      </c>
      <c r="O58" s="30">
        <v>4.264705882352941</v>
      </c>
      <c r="P58" s="29">
        <v>0</v>
      </c>
      <c r="Q58" s="30">
        <v>0</v>
      </c>
      <c r="R58" s="29">
        <v>2</v>
      </c>
      <c r="S58" s="30">
        <v>0.29411764705882354</v>
      </c>
      <c r="T58" s="29">
        <v>61</v>
      </c>
      <c r="U58" s="30">
        <v>8.970588235294118</v>
      </c>
      <c r="V58" s="29">
        <v>16</v>
      </c>
      <c r="W58" s="30">
        <v>2.3529411764705883</v>
      </c>
      <c r="X58" s="29">
        <v>22</v>
      </c>
      <c r="Y58" s="30">
        <v>3.2352941176470593</v>
      </c>
      <c r="Z58" s="29">
        <v>0</v>
      </c>
      <c r="AA58" s="30">
        <v>0</v>
      </c>
    </row>
    <row r="59" spans="1:27" ht="12.75">
      <c r="A59" s="35" t="s">
        <v>294</v>
      </c>
      <c r="B59" s="35" t="s">
        <v>127</v>
      </c>
      <c r="C59" s="35" t="s">
        <v>116</v>
      </c>
      <c r="D59" s="29" t="s">
        <v>122</v>
      </c>
      <c r="E59" s="29">
        <v>531</v>
      </c>
      <c r="F59" s="29">
        <v>172</v>
      </c>
      <c r="G59" s="30">
        <v>32.39171374764595</v>
      </c>
      <c r="H59" s="29">
        <v>19</v>
      </c>
      <c r="I59" s="30">
        <v>3.5781544256120528</v>
      </c>
      <c r="J59" s="29">
        <v>220</v>
      </c>
      <c r="K59" s="30">
        <v>41.431261770244824</v>
      </c>
      <c r="L59" s="29">
        <v>0</v>
      </c>
      <c r="M59" s="30">
        <v>0</v>
      </c>
      <c r="N59" s="29">
        <v>27</v>
      </c>
      <c r="O59" s="30">
        <v>5.084745762711865</v>
      </c>
      <c r="P59" s="29">
        <v>0</v>
      </c>
      <c r="Q59" s="30">
        <v>0</v>
      </c>
      <c r="R59" s="29">
        <v>0</v>
      </c>
      <c r="S59" s="30">
        <v>0</v>
      </c>
      <c r="T59" s="29">
        <v>63</v>
      </c>
      <c r="U59" s="30">
        <v>11.864406779661017</v>
      </c>
      <c r="V59" s="29">
        <v>15</v>
      </c>
      <c r="W59" s="30">
        <v>2.824858757062147</v>
      </c>
      <c r="X59" s="29">
        <v>10</v>
      </c>
      <c r="Y59" s="30">
        <v>1.8832391713747645</v>
      </c>
      <c r="Z59" s="29">
        <v>5</v>
      </c>
      <c r="AA59" s="30">
        <v>0.9416195856873822</v>
      </c>
    </row>
    <row r="60" spans="1:27" ht="12.75">
      <c r="A60" s="35" t="s">
        <v>295</v>
      </c>
      <c r="B60" s="35" t="s">
        <v>128</v>
      </c>
      <c r="C60" s="35" t="s">
        <v>116</v>
      </c>
      <c r="D60" s="29" t="s">
        <v>117</v>
      </c>
      <c r="E60" s="29">
        <v>726</v>
      </c>
      <c r="F60" s="29">
        <v>210</v>
      </c>
      <c r="G60" s="30">
        <v>28.92561983471074</v>
      </c>
      <c r="H60" s="29">
        <v>193</v>
      </c>
      <c r="I60" s="30">
        <v>26.584022038567497</v>
      </c>
      <c r="J60" s="29">
        <v>191</v>
      </c>
      <c r="K60" s="30">
        <v>26.30853994490358</v>
      </c>
      <c r="L60" s="29">
        <v>0</v>
      </c>
      <c r="M60" s="30">
        <v>0</v>
      </c>
      <c r="N60" s="29">
        <v>33</v>
      </c>
      <c r="O60" s="30">
        <v>4.545454545454546</v>
      </c>
      <c r="P60" s="29">
        <v>0</v>
      </c>
      <c r="Q60" s="30">
        <v>0</v>
      </c>
      <c r="R60" s="29">
        <v>0</v>
      </c>
      <c r="S60" s="30">
        <v>0</v>
      </c>
      <c r="T60" s="29">
        <v>60</v>
      </c>
      <c r="U60" s="30">
        <v>8.264462809917356</v>
      </c>
      <c r="V60" s="29">
        <v>16</v>
      </c>
      <c r="W60" s="30">
        <v>2.203856749311295</v>
      </c>
      <c r="X60" s="29">
        <v>23</v>
      </c>
      <c r="Y60" s="30">
        <v>3.1680440771349865</v>
      </c>
      <c r="Z60" s="29">
        <v>0</v>
      </c>
      <c r="AA60" s="30">
        <v>0</v>
      </c>
    </row>
    <row r="61" spans="1:27" ht="12.75">
      <c r="A61" s="35" t="s">
        <v>296</v>
      </c>
      <c r="B61" s="28" t="s">
        <v>129</v>
      </c>
      <c r="C61" s="28" t="s">
        <v>130</v>
      </c>
      <c r="D61" s="29" t="s">
        <v>122</v>
      </c>
      <c r="E61" s="29">
        <v>550</v>
      </c>
      <c r="F61" s="29">
        <v>307</v>
      </c>
      <c r="G61" s="30">
        <v>55.81818181818182</v>
      </c>
      <c r="H61" s="29">
        <v>5</v>
      </c>
      <c r="I61" s="30">
        <v>0.9090909090909091</v>
      </c>
      <c r="J61" s="29">
        <v>184</v>
      </c>
      <c r="K61" s="30">
        <v>33.45454545454545</v>
      </c>
      <c r="L61" s="29">
        <v>9</v>
      </c>
      <c r="M61" s="30">
        <v>1.6363636363636365</v>
      </c>
      <c r="N61" s="29">
        <v>16</v>
      </c>
      <c r="O61" s="30">
        <v>2.909090909090909</v>
      </c>
      <c r="P61" s="29">
        <v>0</v>
      </c>
      <c r="Q61" s="30">
        <v>0</v>
      </c>
      <c r="R61" s="29">
        <v>0</v>
      </c>
      <c r="S61" s="30">
        <v>0</v>
      </c>
      <c r="T61" s="29">
        <v>4</v>
      </c>
      <c r="U61" s="30">
        <v>0.7272727272727273</v>
      </c>
      <c r="V61" s="29">
        <v>0</v>
      </c>
      <c r="W61" s="30">
        <v>0</v>
      </c>
      <c r="X61" s="29">
        <v>3</v>
      </c>
      <c r="Y61" s="30">
        <v>0.5454545454545455</v>
      </c>
      <c r="Z61" s="29">
        <v>22</v>
      </c>
      <c r="AA61" s="30">
        <v>4</v>
      </c>
    </row>
    <row r="62" spans="1:27" ht="12.75">
      <c r="A62" s="35" t="s">
        <v>297</v>
      </c>
      <c r="B62" s="28" t="s">
        <v>130</v>
      </c>
      <c r="C62" s="28" t="s">
        <v>130</v>
      </c>
      <c r="D62" s="29" t="s">
        <v>122</v>
      </c>
      <c r="E62" s="29">
        <v>1832</v>
      </c>
      <c r="F62" s="29">
        <v>200</v>
      </c>
      <c r="G62" s="30">
        <v>10.91703056768559</v>
      </c>
      <c r="H62" s="29">
        <v>14</v>
      </c>
      <c r="I62" s="30">
        <v>0.7641921397379913</v>
      </c>
      <c r="J62" s="29">
        <v>1110</v>
      </c>
      <c r="K62" s="30">
        <v>60.58951965065502</v>
      </c>
      <c r="L62" s="29">
        <v>0</v>
      </c>
      <c r="M62" s="30">
        <v>0</v>
      </c>
      <c r="N62" s="29">
        <v>175</v>
      </c>
      <c r="O62" s="30">
        <v>9.552401746724891</v>
      </c>
      <c r="P62" s="29">
        <v>0</v>
      </c>
      <c r="Q62" s="30">
        <v>0</v>
      </c>
      <c r="R62" s="29">
        <v>20</v>
      </c>
      <c r="S62" s="30">
        <v>1.0917030567685588</v>
      </c>
      <c r="T62" s="29">
        <v>8</v>
      </c>
      <c r="U62" s="30">
        <v>0.43668122270742354</v>
      </c>
      <c r="V62" s="29">
        <v>19</v>
      </c>
      <c r="W62" s="30">
        <v>1.037117903930131</v>
      </c>
      <c r="X62" s="29">
        <v>30</v>
      </c>
      <c r="Y62" s="30">
        <v>1.6375545851528384</v>
      </c>
      <c r="Z62" s="29">
        <v>256</v>
      </c>
      <c r="AA62" s="30">
        <v>13.973799126637553</v>
      </c>
    </row>
    <row r="63" spans="1:27" ht="12.75">
      <c r="A63" s="35" t="s">
        <v>298</v>
      </c>
      <c r="B63" s="28" t="s">
        <v>131</v>
      </c>
      <c r="C63" s="28" t="s">
        <v>130</v>
      </c>
      <c r="D63" s="29" t="s">
        <v>122</v>
      </c>
      <c r="E63" s="29">
        <v>655</v>
      </c>
      <c r="F63" s="29">
        <v>45</v>
      </c>
      <c r="G63" s="30">
        <v>6.870229007633588</v>
      </c>
      <c r="H63" s="29">
        <v>74</v>
      </c>
      <c r="I63" s="30">
        <v>11.297709923664122</v>
      </c>
      <c r="J63" s="29">
        <v>254</v>
      </c>
      <c r="K63" s="30">
        <v>38.778625954198475</v>
      </c>
      <c r="L63" s="29">
        <v>2</v>
      </c>
      <c r="M63" s="30">
        <v>0.3053435114503817</v>
      </c>
      <c r="N63" s="29">
        <v>43</v>
      </c>
      <c r="O63" s="30">
        <v>6.564885496183207</v>
      </c>
      <c r="P63" s="29">
        <v>0</v>
      </c>
      <c r="Q63" s="30">
        <v>0</v>
      </c>
      <c r="R63" s="29">
        <v>0</v>
      </c>
      <c r="S63" s="30">
        <v>0</v>
      </c>
      <c r="T63" s="29">
        <v>6</v>
      </c>
      <c r="U63" s="30">
        <v>0.9160305343511451</v>
      </c>
      <c r="V63" s="29">
        <v>2</v>
      </c>
      <c r="W63" s="30">
        <v>0.3053435114503817</v>
      </c>
      <c r="X63" s="29">
        <v>2</v>
      </c>
      <c r="Y63" s="30">
        <v>0.3053435114503817</v>
      </c>
      <c r="Z63" s="29">
        <v>227</v>
      </c>
      <c r="AA63" s="30">
        <v>34.65648854961832</v>
      </c>
    </row>
    <row r="64" spans="1:27" ht="12.75">
      <c r="A64" s="35" t="s">
        <v>299</v>
      </c>
      <c r="B64" s="28" t="s">
        <v>132</v>
      </c>
      <c r="C64" s="28" t="s">
        <v>130</v>
      </c>
      <c r="D64" s="29" t="s">
        <v>122</v>
      </c>
      <c r="E64" s="29">
        <v>959</v>
      </c>
      <c r="F64" s="29">
        <v>351</v>
      </c>
      <c r="G64" s="30">
        <v>36.60062565172054</v>
      </c>
      <c r="H64" s="29">
        <v>30</v>
      </c>
      <c r="I64" s="30">
        <v>3.1282586027111576</v>
      </c>
      <c r="J64" s="29">
        <v>505</v>
      </c>
      <c r="K64" s="30">
        <v>52.659019812304486</v>
      </c>
      <c r="L64" s="29">
        <v>3</v>
      </c>
      <c r="M64" s="30">
        <v>0.31282586027111575</v>
      </c>
      <c r="N64" s="29">
        <v>56</v>
      </c>
      <c r="O64" s="30">
        <v>5.839416058394161</v>
      </c>
      <c r="P64" s="29">
        <v>0</v>
      </c>
      <c r="Q64" s="30">
        <v>0</v>
      </c>
      <c r="R64" s="29">
        <v>0</v>
      </c>
      <c r="S64" s="30">
        <v>0</v>
      </c>
      <c r="T64" s="29">
        <v>6</v>
      </c>
      <c r="U64" s="30">
        <v>0.6256517205422315</v>
      </c>
      <c r="V64" s="29">
        <v>0</v>
      </c>
      <c r="W64" s="30">
        <v>0</v>
      </c>
      <c r="X64" s="29">
        <v>8</v>
      </c>
      <c r="Y64" s="30">
        <v>0.8342022940563086</v>
      </c>
      <c r="Z64" s="29">
        <v>0</v>
      </c>
      <c r="AA64" s="30">
        <v>0</v>
      </c>
    </row>
    <row r="65" spans="1:27" ht="12.75">
      <c r="A65" s="35" t="s">
        <v>300</v>
      </c>
      <c r="B65" s="28" t="s">
        <v>133</v>
      </c>
      <c r="C65" s="28" t="s">
        <v>130</v>
      </c>
      <c r="D65" s="29" t="s">
        <v>122</v>
      </c>
      <c r="E65" s="29">
        <v>1052</v>
      </c>
      <c r="F65" s="29">
        <v>112</v>
      </c>
      <c r="G65" s="30">
        <v>10.646387832699618</v>
      </c>
      <c r="H65" s="29">
        <v>8</v>
      </c>
      <c r="I65" s="30">
        <v>0.7604562737642585</v>
      </c>
      <c r="J65" s="29">
        <v>494</v>
      </c>
      <c r="K65" s="30">
        <v>46.958174904942965</v>
      </c>
      <c r="L65" s="29">
        <v>0</v>
      </c>
      <c r="M65" s="30">
        <v>0</v>
      </c>
      <c r="N65" s="29">
        <v>51</v>
      </c>
      <c r="O65" s="30">
        <v>4.847908745247148</v>
      </c>
      <c r="P65" s="29">
        <v>0</v>
      </c>
      <c r="Q65" s="30">
        <v>0</v>
      </c>
      <c r="R65" s="29">
        <v>1</v>
      </c>
      <c r="S65" s="30">
        <v>0.09505703422053231</v>
      </c>
      <c r="T65" s="29">
        <v>10</v>
      </c>
      <c r="U65" s="30">
        <v>0.9505703422053232</v>
      </c>
      <c r="V65" s="29">
        <v>4</v>
      </c>
      <c r="W65" s="30">
        <v>0.38022813688212925</v>
      </c>
      <c r="X65" s="29">
        <v>13</v>
      </c>
      <c r="Y65" s="30">
        <v>1.2357414448669202</v>
      </c>
      <c r="Z65" s="29">
        <v>359</v>
      </c>
      <c r="AA65" s="30">
        <v>34.125475285171106</v>
      </c>
    </row>
    <row r="66" spans="1:27" ht="12.75">
      <c r="A66" s="35" t="s">
        <v>301</v>
      </c>
      <c r="B66" s="28" t="s">
        <v>134</v>
      </c>
      <c r="C66" s="28" t="s">
        <v>130</v>
      </c>
      <c r="D66" s="29" t="s">
        <v>122</v>
      </c>
      <c r="E66" s="29">
        <v>1459</v>
      </c>
      <c r="F66" s="29">
        <v>473</v>
      </c>
      <c r="G66" s="30">
        <v>32.41946538725154</v>
      </c>
      <c r="H66" s="29">
        <v>186</v>
      </c>
      <c r="I66" s="30">
        <v>12.748457847840989</v>
      </c>
      <c r="J66" s="29">
        <v>283</v>
      </c>
      <c r="K66" s="30">
        <v>19.396847155586016</v>
      </c>
      <c r="L66" s="29">
        <v>59</v>
      </c>
      <c r="M66" s="30">
        <v>4.0438656614119255</v>
      </c>
      <c r="N66" s="29">
        <v>188</v>
      </c>
      <c r="O66" s="30">
        <v>12.885538039753255</v>
      </c>
      <c r="P66" s="29">
        <v>0</v>
      </c>
      <c r="Q66" s="30">
        <v>0</v>
      </c>
      <c r="R66" s="29">
        <v>2</v>
      </c>
      <c r="S66" s="30">
        <v>0.1370801919122687</v>
      </c>
      <c r="T66" s="29">
        <v>85</v>
      </c>
      <c r="U66" s="30">
        <v>5.825908156271418</v>
      </c>
      <c r="V66" s="29">
        <v>46</v>
      </c>
      <c r="W66" s="30">
        <v>3.1528444139821796</v>
      </c>
      <c r="X66" s="29">
        <v>59</v>
      </c>
      <c r="Y66" s="30">
        <v>4.0438656614119255</v>
      </c>
      <c r="Z66" s="29">
        <v>78</v>
      </c>
      <c r="AA66" s="30">
        <v>5.346127484578479</v>
      </c>
    </row>
    <row r="67" spans="1:27" ht="12.75">
      <c r="A67" s="35" t="s">
        <v>302</v>
      </c>
      <c r="B67" s="28" t="s">
        <v>135</v>
      </c>
      <c r="C67" s="28" t="s">
        <v>130</v>
      </c>
      <c r="D67" s="29" t="s">
        <v>122</v>
      </c>
      <c r="E67" s="29">
        <v>1087</v>
      </c>
      <c r="F67" s="29">
        <v>349</v>
      </c>
      <c r="G67" s="30">
        <v>32.10671573137074</v>
      </c>
      <c r="H67" s="29">
        <v>0</v>
      </c>
      <c r="I67" s="30">
        <v>0</v>
      </c>
      <c r="J67" s="29">
        <v>630</v>
      </c>
      <c r="K67" s="30">
        <v>57.95768169273229</v>
      </c>
      <c r="L67" s="29">
        <v>10</v>
      </c>
      <c r="M67" s="30">
        <v>0.9199632014719411</v>
      </c>
      <c r="N67" s="29">
        <v>53</v>
      </c>
      <c r="O67" s="30">
        <v>4.875804967801288</v>
      </c>
      <c r="P67" s="29">
        <v>0</v>
      </c>
      <c r="Q67" s="30">
        <v>0</v>
      </c>
      <c r="R67" s="29">
        <v>2</v>
      </c>
      <c r="S67" s="30">
        <v>0.18399264029438822</v>
      </c>
      <c r="T67" s="29">
        <v>17</v>
      </c>
      <c r="U67" s="30">
        <v>1.5639374425023</v>
      </c>
      <c r="V67" s="29">
        <v>15</v>
      </c>
      <c r="W67" s="30">
        <v>1.3799448022079117</v>
      </c>
      <c r="X67" s="29">
        <v>11</v>
      </c>
      <c r="Y67" s="30">
        <v>1.011959521619135</v>
      </c>
      <c r="Z67" s="29">
        <v>0</v>
      </c>
      <c r="AA67" s="30">
        <v>0</v>
      </c>
    </row>
    <row r="68" spans="1:27" ht="12.75">
      <c r="A68" s="35" t="s">
        <v>303</v>
      </c>
      <c r="B68" s="35" t="s">
        <v>136</v>
      </c>
      <c r="C68" s="35" t="s">
        <v>137</v>
      </c>
      <c r="D68" s="29" t="s">
        <v>138</v>
      </c>
      <c r="E68" s="29">
        <v>406</v>
      </c>
      <c r="F68" s="29">
        <v>84</v>
      </c>
      <c r="G68" s="30">
        <v>20.689655172413794</v>
      </c>
      <c r="H68" s="29">
        <v>125</v>
      </c>
      <c r="I68" s="30">
        <v>30.78817733990148</v>
      </c>
      <c r="J68" s="29">
        <v>110</v>
      </c>
      <c r="K68" s="30">
        <v>27.093596059113302</v>
      </c>
      <c r="L68" s="29">
        <v>0</v>
      </c>
      <c r="M68" s="30">
        <v>0</v>
      </c>
      <c r="N68" s="29">
        <v>38</v>
      </c>
      <c r="O68" s="30">
        <v>9.35960591133005</v>
      </c>
      <c r="P68" s="29">
        <v>0</v>
      </c>
      <c r="Q68" s="30">
        <v>0</v>
      </c>
      <c r="R68" s="29">
        <v>10</v>
      </c>
      <c r="S68" s="30">
        <v>2.4630541871921183</v>
      </c>
      <c r="T68" s="29">
        <v>25</v>
      </c>
      <c r="U68" s="30">
        <v>6.157635467980295</v>
      </c>
      <c r="V68" s="29">
        <v>2</v>
      </c>
      <c r="W68" s="30">
        <v>0.49261083743842365</v>
      </c>
      <c r="X68" s="29">
        <v>5</v>
      </c>
      <c r="Y68" s="30">
        <v>1.2315270935960592</v>
      </c>
      <c r="Z68" s="29">
        <v>7</v>
      </c>
      <c r="AA68" s="30">
        <v>1.7241379310344827</v>
      </c>
    </row>
    <row r="69" spans="1:27" ht="12.75">
      <c r="A69" s="35" t="s">
        <v>304</v>
      </c>
      <c r="B69" s="35" t="s">
        <v>139</v>
      </c>
      <c r="C69" s="35" t="s">
        <v>137</v>
      </c>
      <c r="D69" s="29" t="s">
        <v>138</v>
      </c>
      <c r="E69" s="29">
        <v>762</v>
      </c>
      <c r="F69" s="29">
        <v>124</v>
      </c>
      <c r="G69" s="30">
        <v>16.27296587926509</v>
      </c>
      <c r="H69" s="29">
        <v>179</v>
      </c>
      <c r="I69" s="30">
        <v>23.490813648293962</v>
      </c>
      <c r="J69" s="29">
        <v>367</v>
      </c>
      <c r="K69" s="30">
        <v>48.16272965879265</v>
      </c>
      <c r="L69" s="29">
        <v>1</v>
      </c>
      <c r="M69" s="30">
        <v>0.13123359580052493</v>
      </c>
      <c r="N69" s="29">
        <v>41</v>
      </c>
      <c r="O69" s="30">
        <v>5.380577427821522</v>
      </c>
      <c r="P69" s="29">
        <v>0</v>
      </c>
      <c r="Q69" s="30">
        <v>0</v>
      </c>
      <c r="R69" s="29">
        <v>0</v>
      </c>
      <c r="S69" s="30">
        <v>0</v>
      </c>
      <c r="T69" s="29">
        <v>13</v>
      </c>
      <c r="U69" s="30">
        <v>1.7060367454068242</v>
      </c>
      <c r="V69" s="29">
        <v>8</v>
      </c>
      <c r="W69" s="30">
        <v>1.0498687664041995</v>
      </c>
      <c r="X69" s="29">
        <v>28</v>
      </c>
      <c r="Y69" s="30">
        <v>3.674540682414698</v>
      </c>
      <c r="Z69" s="29">
        <v>1</v>
      </c>
      <c r="AA69" s="30">
        <v>0.13123359580052493</v>
      </c>
    </row>
    <row r="70" spans="1:27" ht="12.75">
      <c r="A70" s="35" t="s">
        <v>305</v>
      </c>
      <c r="B70" s="35" t="s">
        <v>140</v>
      </c>
      <c r="C70" s="35" t="s">
        <v>137</v>
      </c>
      <c r="D70" s="29" t="s">
        <v>141</v>
      </c>
      <c r="E70" s="29">
        <v>1526</v>
      </c>
      <c r="F70" s="29">
        <v>91</v>
      </c>
      <c r="G70" s="30">
        <v>5.963302752293578</v>
      </c>
      <c r="H70" s="29">
        <v>754</v>
      </c>
      <c r="I70" s="30">
        <v>49.41022280471822</v>
      </c>
      <c r="J70" s="29">
        <v>96</v>
      </c>
      <c r="K70" s="30">
        <v>6.290956749672345</v>
      </c>
      <c r="L70" s="29">
        <v>0</v>
      </c>
      <c r="M70" s="30">
        <v>0</v>
      </c>
      <c r="N70" s="29">
        <v>75</v>
      </c>
      <c r="O70" s="30">
        <v>4.91480996068152</v>
      </c>
      <c r="P70" s="29">
        <v>0</v>
      </c>
      <c r="Q70" s="30">
        <v>0</v>
      </c>
      <c r="R70" s="29">
        <v>1</v>
      </c>
      <c r="S70" s="30">
        <v>0.0655307994757536</v>
      </c>
      <c r="T70" s="29">
        <v>110</v>
      </c>
      <c r="U70" s="30">
        <v>7.208387942332896</v>
      </c>
      <c r="V70" s="29">
        <v>0</v>
      </c>
      <c r="W70" s="30">
        <v>0</v>
      </c>
      <c r="X70" s="29">
        <v>27</v>
      </c>
      <c r="Y70" s="30">
        <v>1.7693315858453473</v>
      </c>
      <c r="Z70" s="29">
        <v>372</v>
      </c>
      <c r="AA70" s="30">
        <v>24.37745740498034</v>
      </c>
    </row>
    <row r="71" spans="1:27" ht="12.75">
      <c r="A71" s="35" t="s">
        <v>306</v>
      </c>
      <c r="B71" s="35" t="s">
        <v>142</v>
      </c>
      <c r="C71" s="35" t="s">
        <v>137</v>
      </c>
      <c r="D71" s="29" t="s">
        <v>138</v>
      </c>
      <c r="E71" s="29">
        <v>250</v>
      </c>
      <c r="F71" s="29">
        <v>81</v>
      </c>
      <c r="G71" s="30">
        <v>32.4</v>
      </c>
      <c r="H71" s="29">
        <v>7</v>
      </c>
      <c r="I71" s="30">
        <v>2.8</v>
      </c>
      <c r="J71" s="29">
        <v>0</v>
      </c>
      <c r="K71" s="30">
        <v>0</v>
      </c>
      <c r="L71" s="29">
        <v>0</v>
      </c>
      <c r="M71" s="30">
        <v>0</v>
      </c>
      <c r="N71" s="29">
        <v>18</v>
      </c>
      <c r="O71" s="30">
        <v>7.2</v>
      </c>
      <c r="P71" s="29">
        <v>0</v>
      </c>
      <c r="Q71" s="30">
        <v>0</v>
      </c>
      <c r="R71" s="29">
        <v>0</v>
      </c>
      <c r="S71" s="30">
        <v>0</v>
      </c>
      <c r="T71" s="29">
        <v>11</v>
      </c>
      <c r="U71" s="30">
        <v>4.4</v>
      </c>
      <c r="V71" s="29">
        <v>0</v>
      </c>
      <c r="W71" s="30">
        <v>0</v>
      </c>
      <c r="X71" s="29">
        <v>9</v>
      </c>
      <c r="Y71" s="30">
        <v>3.6</v>
      </c>
      <c r="Z71" s="29">
        <v>124</v>
      </c>
      <c r="AA71" s="30">
        <v>49.6</v>
      </c>
    </row>
    <row r="72" spans="1:27" ht="12.75">
      <c r="A72" s="35" t="s">
        <v>307</v>
      </c>
      <c r="B72" s="35" t="s">
        <v>143</v>
      </c>
      <c r="C72" s="35" t="s">
        <v>137</v>
      </c>
      <c r="D72" s="29" t="s">
        <v>138</v>
      </c>
      <c r="E72" s="29">
        <v>633</v>
      </c>
      <c r="F72" s="29">
        <v>120</v>
      </c>
      <c r="G72" s="30">
        <v>18.95734597156398</v>
      </c>
      <c r="H72" s="29">
        <v>209</v>
      </c>
      <c r="I72" s="30">
        <v>33.0173775671406</v>
      </c>
      <c r="J72" s="29">
        <v>173</v>
      </c>
      <c r="K72" s="30">
        <v>27.33017377567141</v>
      </c>
      <c r="L72" s="29">
        <v>0</v>
      </c>
      <c r="M72" s="30">
        <v>0</v>
      </c>
      <c r="N72" s="29">
        <v>41</v>
      </c>
      <c r="O72" s="30">
        <v>6.477093206951026</v>
      </c>
      <c r="P72" s="29">
        <v>0</v>
      </c>
      <c r="Q72" s="30">
        <v>0</v>
      </c>
      <c r="R72" s="29">
        <v>1</v>
      </c>
      <c r="S72" s="30">
        <v>0.1579778830963665</v>
      </c>
      <c r="T72" s="29">
        <v>43</v>
      </c>
      <c r="U72" s="30">
        <v>6.79304897314376</v>
      </c>
      <c r="V72" s="29">
        <v>16</v>
      </c>
      <c r="W72" s="30">
        <v>2.527646129541864</v>
      </c>
      <c r="X72" s="29">
        <v>0</v>
      </c>
      <c r="Y72" s="30">
        <v>0</v>
      </c>
      <c r="Z72" s="29">
        <v>30</v>
      </c>
      <c r="AA72" s="30">
        <v>4.739336492890995</v>
      </c>
    </row>
    <row r="73" spans="1:27" ht="12.75">
      <c r="A73" s="35" t="s">
        <v>309</v>
      </c>
      <c r="B73" s="35" t="s">
        <v>144</v>
      </c>
      <c r="C73" s="35" t="s">
        <v>137</v>
      </c>
      <c r="D73" s="29" t="s">
        <v>138</v>
      </c>
      <c r="E73" s="29">
        <v>445</v>
      </c>
      <c r="F73" s="29">
        <v>167</v>
      </c>
      <c r="G73" s="30">
        <v>37.52808988764045</v>
      </c>
      <c r="H73" s="29">
        <v>0</v>
      </c>
      <c r="I73" s="30">
        <v>0</v>
      </c>
      <c r="J73" s="29">
        <v>0</v>
      </c>
      <c r="K73" s="30">
        <v>0</v>
      </c>
      <c r="L73" s="29">
        <v>0</v>
      </c>
      <c r="M73" s="30">
        <v>0</v>
      </c>
      <c r="N73" s="29">
        <v>23</v>
      </c>
      <c r="O73" s="30">
        <v>5.168539325842696</v>
      </c>
      <c r="P73" s="29">
        <v>0</v>
      </c>
      <c r="Q73" s="30">
        <v>0</v>
      </c>
      <c r="R73" s="29">
        <v>0</v>
      </c>
      <c r="S73" s="30">
        <v>0</v>
      </c>
      <c r="T73" s="29">
        <v>28</v>
      </c>
      <c r="U73" s="30">
        <v>6.292134831460674</v>
      </c>
      <c r="V73" s="29">
        <v>0</v>
      </c>
      <c r="W73" s="30">
        <v>0</v>
      </c>
      <c r="X73" s="29">
        <v>6</v>
      </c>
      <c r="Y73" s="30">
        <v>1.348314606741573</v>
      </c>
      <c r="Z73" s="29">
        <v>221</v>
      </c>
      <c r="AA73" s="30">
        <v>49.66292134831461</v>
      </c>
    </row>
    <row r="74" spans="1:27" ht="12.75">
      <c r="A74" s="35" t="s">
        <v>310</v>
      </c>
      <c r="B74" s="35" t="s">
        <v>145</v>
      </c>
      <c r="C74" s="35" t="s">
        <v>137</v>
      </c>
      <c r="D74" s="29" t="s">
        <v>138</v>
      </c>
      <c r="E74" s="29">
        <v>305</v>
      </c>
      <c r="F74" s="29">
        <v>60</v>
      </c>
      <c r="G74" s="30">
        <v>19.672131147540984</v>
      </c>
      <c r="H74" s="29">
        <v>66</v>
      </c>
      <c r="I74" s="30">
        <v>21.639344262295083</v>
      </c>
      <c r="J74" s="29">
        <v>0</v>
      </c>
      <c r="K74" s="30">
        <v>0</v>
      </c>
      <c r="L74" s="29">
        <v>0</v>
      </c>
      <c r="M74" s="30">
        <v>0</v>
      </c>
      <c r="N74" s="29">
        <v>35</v>
      </c>
      <c r="O74" s="30">
        <v>11.475409836065573</v>
      </c>
      <c r="P74" s="29">
        <v>0</v>
      </c>
      <c r="Q74" s="30">
        <v>0</v>
      </c>
      <c r="R74" s="29">
        <v>0</v>
      </c>
      <c r="S74" s="30">
        <v>0</v>
      </c>
      <c r="T74" s="29">
        <v>10</v>
      </c>
      <c r="U74" s="30">
        <v>3.278688524590164</v>
      </c>
      <c r="V74" s="29">
        <v>12</v>
      </c>
      <c r="W74" s="30">
        <v>3.934426229508197</v>
      </c>
      <c r="X74" s="29">
        <v>0</v>
      </c>
      <c r="Y74" s="30">
        <v>0</v>
      </c>
      <c r="Z74" s="29">
        <v>122</v>
      </c>
      <c r="AA74" s="30">
        <v>40</v>
      </c>
    </row>
    <row r="75" spans="1:27" ht="12.75">
      <c r="A75" s="35" t="s">
        <v>311</v>
      </c>
      <c r="B75" s="35" t="s">
        <v>146</v>
      </c>
      <c r="C75" s="35" t="s">
        <v>137</v>
      </c>
      <c r="D75" s="29" t="s">
        <v>138</v>
      </c>
      <c r="E75" s="29">
        <v>377</v>
      </c>
      <c r="F75" s="29">
        <v>105</v>
      </c>
      <c r="G75" s="30">
        <v>27.851458885941643</v>
      </c>
      <c r="H75" s="29">
        <v>0</v>
      </c>
      <c r="I75" s="30">
        <v>0</v>
      </c>
      <c r="J75" s="29">
        <v>0</v>
      </c>
      <c r="K75" s="30">
        <v>0</v>
      </c>
      <c r="L75" s="29">
        <v>0</v>
      </c>
      <c r="M75" s="30">
        <v>0</v>
      </c>
      <c r="N75" s="29">
        <v>9</v>
      </c>
      <c r="O75" s="30">
        <v>2.3872679045092835</v>
      </c>
      <c r="P75" s="29">
        <v>0</v>
      </c>
      <c r="Q75" s="30">
        <v>0</v>
      </c>
      <c r="R75" s="29">
        <v>0</v>
      </c>
      <c r="S75" s="30">
        <v>0</v>
      </c>
      <c r="T75" s="29">
        <v>11</v>
      </c>
      <c r="U75" s="30">
        <v>2.9177718832891246</v>
      </c>
      <c r="V75" s="29">
        <v>0</v>
      </c>
      <c r="W75" s="30">
        <v>0</v>
      </c>
      <c r="X75" s="29">
        <v>5</v>
      </c>
      <c r="Y75" s="30">
        <v>1.3262599469496021</v>
      </c>
      <c r="Z75" s="29">
        <v>247</v>
      </c>
      <c r="AA75" s="30">
        <v>65.51724137931035</v>
      </c>
    </row>
    <row r="76" spans="1:27" ht="12.75">
      <c r="A76" s="35" t="s">
        <v>308</v>
      </c>
      <c r="B76" s="35" t="s">
        <v>137</v>
      </c>
      <c r="C76" s="35" t="s">
        <v>137</v>
      </c>
      <c r="D76" s="29" t="s">
        <v>138</v>
      </c>
      <c r="E76" s="29">
        <v>1767</v>
      </c>
      <c r="F76" s="29">
        <v>203</v>
      </c>
      <c r="G76" s="30">
        <v>11.488398415393322</v>
      </c>
      <c r="H76" s="29">
        <v>641</v>
      </c>
      <c r="I76" s="30">
        <v>36.276174306734575</v>
      </c>
      <c r="J76" s="29">
        <v>162</v>
      </c>
      <c r="K76" s="30">
        <v>9.168081494057725</v>
      </c>
      <c r="L76" s="29">
        <v>0</v>
      </c>
      <c r="M76" s="30">
        <v>0</v>
      </c>
      <c r="N76" s="29">
        <v>91</v>
      </c>
      <c r="O76" s="30">
        <v>5.149971703452179</v>
      </c>
      <c r="P76" s="29">
        <v>0</v>
      </c>
      <c r="Q76" s="30">
        <v>0</v>
      </c>
      <c r="R76" s="29">
        <v>1</v>
      </c>
      <c r="S76" s="30">
        <v>0.056593095642331635</v>
      </c>
      <c r="T76" s="29">
        <v>69</v>
      </c>
      <c r="U76" s="30">
        <v>3.904923599320883</v>
      </c>
      <c r="V76" s="29">
        <v>88</v>
      </c>
      <c r="W76" s="30">
        <v>4.980192416525184</v>
      </c>
      <c r="X76" s="29">
        <v>72</v>
      </c>
      <c r="Y76" s="30">
        <v>4.074702886247878</v>
      </c>
      <c r="Z76" s="29">
        <v>440</v>
      </c>
      <c r="AA76" s="30">
        <v>24.90096208262592</v>
      </c>
    </row>
    <row r="77" spans="1:27" ht="12.75">
      <c r="A77" s="35" t="s">
        <v>312</v>
      </c>
      <c r="B77" s="35" t="s">
        <v>147</v>
      </c>
      <c r="C77" s="35" t="s">
        <v>137</v>
      </c>
      <c r="D77" s="29" t="s">
        <v>138</v>
      </c>
      <c r="E77" s="29">
        <v>924</v>
      </c>
      <c r="F77" s="29">
        <v>380</v>
      </c>
      <c r="G77" s="30">
        <v>41.125541125541126</v>
      </c>
      <c r="H77" s="29">
        <v>120</v>
      </c>
      <c r="I77" s="30">
        <v>12.987012987012985</v>
      </c>
      <c r="J77" s="29">
        <v>0</v>
      </c>
      <c r="K77" s="30">
        <v>0</v>
      </c>
      <c r="L77" s="29">
        <v>0</v>
      </c>
      <c r="M77" s="30">
        <v>0</v>
      </c>
      <c r="N77" s="29">
        <v>82</v>
      </c>
      <c r="O77" s="30">
        <v>8.874458874458876</v>
      </c>
      <c r="P77" s="29">
        <v>0</v>
      </c>
      <c r="Q77" s="30">
        <v>0</v>
      </c>
      <c r="R77" s="29">
        <v>0</v>
      </c>
      <c r="S77" s="30">
        <v>0</v>
      </c>
      <c r="T77" s="29">
        <v>95</v>
      </c>
      <c r="U77" s="30">
        <v>10.281385281385282</v>
      </c>
      <c r="V77" s="29">
        <v>31</v>
      </c>
      <c r="W77" s="30">
        <v>3.354978354978355</v>
      </c>
      <c r="X77" s="29">
        <v>0</v>
      </c>
      <c r="Y77" s="30">
        <v>0</v>
      </c>
      <c r="Z77" s="29">
        <v>216</v>
      </c>
      <c r="AA77" s="30">
        <v>23.376623376623375</v>
      </c>
    </row>
    <row r="78" spans="1:27" ht="12.75">
      <c r="A78" s="35" t="s">
        <v>313</v>
      </c>
      <c r="B78" s="35" t="s">
        <v>148</v>
      </c>
      <c r="C78" s="35" t="s">
        <v>137</v>
      </c>
      <c r="D78" s="29" t="s">
        <v>138</v>
      </c>
      <c r="E78" s="29">
        <v>434</v>
      </c>
      <c r="F78" s="29">
        <v>125</v>
      </c>
      <c r="G78" s="30">
        <v>28.80184331797235</v>
      </c>
      <c r="H78" s="29">
        <v>81</v>
      </c>
      <c r="I78" s="30">
        <v>18.663594470046082</v>
      </c>
      <c r="J78" s="29">
        <v>0</v>
      </c>
      <c r="K78" s="30">
        <v>0</v>
      </c>
      <c r="L78" s="29">
        <v>0</v>
      </c>
      <c r="M78" s="30">
        <v>0</v>
      </c>
      <c r="N78" s="29">
        <v>84</v>
      </c>
      <c r="O78" s="30">
        <v>19.35483870967742</v>
      </c>
      <c r="P78" s="29">
        <v>0</v>
      </c>
      <c r="Q78" s="30">
        <v>0</v>
      </c>
      <c r="R78" s="29">
        <v>0</v>
      </c>
      <c r="S78" s="30">
        <v>0</v>
      </c>
      <c r="T78" s="29">
        <v>14</v>
      </c>
      <c r="U78" s="30">
        <v>3.225806451612903</v>
      </c>
      <c r="V78" s="29">
        <v>0</v>
      </c>
      <c r="W78" s="30">
        <v>0</v>
      </c>
      <c r="X78" s="29">
        <v>0</v>
      </c>
      <c r="Y78" s="30">
        <v>0</v>
      </c>
      <c r="Z78" s="29">
        <v>130</v>
      </c>
      <c r="AA78" s="30">
        <v>29.953917050691242</v>
      </c>
    </row>
    <row r="79" spans="1:27" s="38" customFormat="1" ht="12.75">
      <c r="A79" s="35" t="s">
        <v>314</v>
      </c>
      <c r="B79" s="35" t="s">
        <v>149</v>
      </c>
      <c r="C79" s="35" t="s">
        <v>150</v>
      </c>
      <c r="D79" s="29" t="s">
        <v>138</v>
      </c>
      <c r="E79" s="29">
        <v>1283</v>
      </c>
      <c r="F79" s="29">
        <v>262</v>
      </c>
      <c r="G79" s="30">
        <v>20.420888542478565</v>
      </c>
      <c r="H79" s="29">
        <v>232</v>
      </c>
      <c r="I79" s="30">
        <v>18.08261886204209</v>
      </c>
      <c r="J79" s="29">
        <v>379</v>
      </c>
      <c r="K79" s="30">
        <v>29.540140296180827</v>
      </c>
      <c r="L79" s="29">
        <v>0</v>
      </c>
      <c r="M79" s="30">
        <v>0</v>
      </c>
      <c r="N79" s="29">
        <v>54</v>
      </c>
      <c r="O79" s="30">
        <v>4.208885424785659</v>
      </c>
      <c r="P79" s="29">
        <v>0</v>
      </c>
      <c r="Q79" s="30">
        <v>0</v>
      </c>
      <c r="R79" s="29">
        <v>24</v>
      </c>
      <c r="S79" s="30">
        <v>1.8706157443491818</v>
      </c>
      <c r="T79" s="29">
        <v>142</v>
      </c>
      <c r="U79" s="30">
        <v>11.067809820732657</v>
      </c>
      <c r="V79" s="29">
        <v>22</v>
      </c>
      <c r="W79" s="30">
        <v>1.71473109898675</v>
      </c>
      <c r="X79" s="29">
        <v>31</v>
      </c>
      <c r="Y79" s="30">
        <v>2.4162120031176926</v>
      </c>
      <c r="Z79" s="29">
        <v>137</v>
      </c>
      <c r="AA79" s="30">
        <v>10.678098207326578</v>
      </c>
    </row>
    <row r="80" spans="1:27" s="38" customFormat="1" ht="12.75">
      <c r="A80" s="35" t="s">
        <v>315</v>
      </c>
      <c r="B80" s="35" t="s">
        <v>151</v>
      </c>
      <c r="C80" s="35" t="s">
        <v>150</v>
      </c>
      <c r="D80" s="29" t="s">
        <v>138</v>
      </c>
      <c r="E80" s="29">
        <v>556</v>
      </c>
      <c r="F80" s="29">
        <v>54</v>
      </c>
      <c r="G80" s="30">
        <v>9.712230215827338</v>
      </c>
      <c r="H80" s="29">
        <v>68</v>
      </c>
      <c r="I80" s="30">
        <v>12.23021582733813</v>
      </c>
      <c r="J80" s="29">
        <v>120</v>
      </c>
      <c r="K80" s="30">
        <v>21.58273381294964</v>
      </c>
      <c r="L80" s="29">
        <v>4</v>
      </c>
      <c r="M80" s="30">
        <v>0.7194244604316548</v>
      </c>
      <c r="N80" s="29">
        <v>106</v>
      </c>
      <c r="O80" s="30">
        <v>19.06474820143885</v>
      </c>
      <c r="P80" s="29">
        <v>0</v>
      </c>
      <c r="Q80" s="30">
        <v>0</v>
      </c>
      <c r="R80" s="29">
        <v>0</v>
      </c>
      <c r="S80" s="30">
        <v>0</v>
      </c>
      <c r="T80" s="29">
        <v>92</v>
      </c>
      <c r="U80" s="30">
        <v>16.546762589928058</v>
      </c>
      <c r="V80" s="29">
        <v>62</v>
      </c>
      <c r="W80" s="30">
        <v>11.151079136690647</v>
      </c>
      <c r="X80" s="29">
        <v>11</v>
      </c>
      <c r="Y80" s="30">
        <v>1.9784172661870503</v>
      </c>
      <c r="Z80" s="29">
        <v>39</v>
      </c>
      <c r="AA80" s="30">
        <v>7.014388489208632</v>
      </c>
    </row>
    <row r="81" spans="1:27" s="38" customFormat="1" ht="12.75">
      <c r="A81" s="35" t="s">
        <v>316</v>
      </c>
      <c r="B81" s="35" t="s">
        <v>152</v>
      </c>
      <c r="C81" s="35" t="s">
        <v>150</v>
      </c>
      <c r="D81" s="29" t="s">
        <v>138</v>
      </c>
      <c r="E81" s="29">
        <v>983</v>
      </c>
      <c r="F81" s="29">
        <v>39</v>
      </c>
      <c r="G81" s="30">
        <v>3.967446592065107</v>
      </c>
      <c r="H81" s="29">
        <v>196</v>
      </c>
      <c r="I81" s="30">
        <v>19.938962360122076</v>
      </c>
      <c r="J81" s="29">
        <v>388</v>
      </c>
      <c r="K81" s="30">
        <v>39.47100712105799</v>
      </c>
      <c r="L81" s="29">
        <v>0</v>
      </c>
      <c r="M81" s="30">
        <v>0</v>
      </c>
      <c r="N81" s="29">
        <v>97</v>
      </c>
      <c r="O81" s="30">
        <v>9.867751780264497</v>
      </c>
      <c r="P81" s="29">
        <v>0</v>
      </c>
      <c r="Q81" s="30">
        <v>0</v>
      </c>
      <c r="R81" s="29">
        <v>3</v>
      </c>
      <c r="S81" s="30">
        <v>0.3051881993896236</v>
      </c>
      <c r="T81" s="29">
        <v>22</v>
      </c>
      <c r="U81" s="30">
        <v>2.238046795523906</v>
      </c>
      <c r="V81" s="29">
        <v>12</v>
      </c>
      <c r="W81" s="30">
        <v>1.2207527975584944</v>
      </c>
      <c r="X81" s="29">
        <v>39</v>
      </c>
      <c r="Y81" s="30">
        <v>3.967446592065107</v>
      </c>
      <c r="Z81" s="29">
        <v>187</v>
      </c>
      <c r="AA81" s="30">
        <v>19.023397761953202</v>
      </c>
    </row>
    <row r="82" spans="1:27" s="38" customFormat="1" ht="12.75">
      <c r="A82" s="35" t="s">
        <v>317</v>
      </c>
      <c r="B82" s="35" t="s">
        <v>153</v>
      </c>
      <c r="C82" s="35" t="s">
        <v>150</v>
      </c>
      <c r="D82" s="29" t="s">
        <v>138</v>
      </c>
      <c r="E82" s="29">
        <v>330</v>
      </c>
      <c r="F82" s="29">
        <v>41</v>
      </c>
      <c r="G82" s="30">
        <v>12.424242424242424</v>
      </c>
      <c r="H82" s="29">
        <v>39</v>
      </c>
      <c r="I82" s="30">
        <v>11.818181818181818</v>
      </c>
      <c r="J82" s="29">
        <v>59</v>
      </c>
      <c r="K82" s="30">
        <v>17.87878787878788</v>
      </c>
      <c r="L82" s="29">
        <v>0</v>
      </c>
      <c r="M82" s="30">
        <v>0</v>
      </c>
      <c r="N82" s="29">
        <v>12</v>
      </c>
      <c r="O82" s="30">
        <v>3.6363636363636362</v>
      </c>
      <c r="P82" s="29">
        <v>0</v>
      </c>
      <c r="Q82" s="30">
        <v>0</v>
      </c>
      <c r="R82" s="29">
        <v>0</v>
      </c>
      <c r="S82" s="30">
        <v>0</v>
      </c>
      <c r="T82" s="29">
        <v>9</v>
      </c>
      <c r="U82" s="30">
        <v>2.727272727272727</v>
      </c>
      <c r="V82" s="29">
        <v>7</v>
      </c>
      <c r="W82" s="30">
        <v>2.1212121212121215</v>
      </c>
      <c r="X82" s="29">
        <v>3</v>
      </c>
      <c r="Y82" s="30">
        <v>0.9090909090909091</v>
      </c>
      <c r="Z82" s="29">
        <v>160</v>
      </c>
      <c r="AA82" s="30">
        <v>48.484848484848484</v>
      </c>
    </row>
    <row r="83" spans="1:27" s="38" customFormat="1" ht="12.75">
      <c r="A83" s="35" t="s">
        <v>318</v>
      </c>
      <c r="B83" s="35" t="s">
        <v>154</v>
      </c>
      <c r="C83" s="35" t="s">
        <v>150</v>
      </c>
      <c r="D83" s="29" t="s">
        <v>138</v>
      </c>
      <c r="E83" s="29">
        <v>240</v>
      </c>
      <c r="F83" s="29">
        <v>185</v>
      </c>
      <c r="G83" s="30">
        <v>77.08333333333334</v>
      </c>
      <c r="H83" s="29">
        <v>0</v>
      </c>
      <c r="I83" s="30">
        <v>0</v>
      </c>
      <c r="J83" s="29">
        <v>28</v>
      </c>
      <c r="K83" s="30">
        <v>11.666666666666666</v>
      </c>
      <c r="L83" s="29">
        <v>0</v>
      </c>
      <c r="M83" s="30">
        <v>0</v>
      </c>
      <c r="N83" s="29">
        <v>2</v>
      </c>
      <c r="O83" s="30">
        <v>0.8333333333333334</v>
      </c>
      <c r="P83" s="29">
        <v>0</v>
      </c>
      <c r="Q83" s="30">
        <v>0</v>
      </c>
      <c r="R83" s="29">
        <v>2</v>
      </c>
      <c r="S83" s="30">
        <v>0.8333333333333334</v>
      </c>
      <c r="T83" s="29">
        <v>4</v>
      </c>
      <c r="U83" s="30">
        <v>1.6666666666666667</v>
      </c>
      <c r="V83" s="29">
        <v>1</v>
      </c>
      <c r="W83" s="30">
        <v>0.4166666666666667</v>
      </c>
      <c r="X83" s="29">
        <v>4</v>
      </c>
      <c r="Y83" s="30">
        <v>1.6666666666666667</v>
      </c>
      <c r="Z83" s="29">
        <v>14</v>
      </c>
      <c r="AA83" s="30">
        <v>5.833333333333333</v>
      </c>
    </row>
    <row r="84" spans="1:27" s="38" customFormat="1" ht="12.75">
      <c r="A84" s="35" t="s">
        <v>319</v>
      </c>
      <c r="B84" s="35" t="s">
        <v>155</v>
      </c>
      <c r="C84" s="35" t="s">
        <v>150</v>
      </c>
      <c r="D84" s="29" t="s">
        <v>138</v>
      </c>
      <c r="E84" s="29">
        <v>488</v>
      </c>
      <c r="F84" s="29">
        <v>74</v>
      </c>
      <c r="G84" s="30">
        <v>15.163934426229508</v>
      </c>
      <c r="H84" s="29">
        <v>34</v>
      </c>
      <c r="I84" s="30">
        <v>6.967213114754098</v>
      </c>
      <c r="J84" s="29">
        <v>282</v>
      </c>
      <c r="K84" s="30">
        <v>57.786885245901644</v>
      </c>
      <c r="L84" s="29">
        <v>4</v>
      </c>
      <c r="M84" s="30">
        <v>0.819672131147541</v>
      </c>
      <c r="N84" s="29">
        <v>62</v>
      </c>
      <c r="O84" s="30">
        <v>12.704918032786885</v>
      </c>
      <c r="P84" s="29">
        <v>0</v>
      </c>
      <c r="Q84" s="30">
        <v>0</v>
      </c>
      <c r="R84" s="29">
        <v>0</v>
      </c>
      <c r="S84" s="30">
        <v>0</v>
      </c>
      <c r="T84" s="29">
        <v>6</v>
      </c>
      <c r="U84" s="30">
        <v>1.2295081967213115</v>
      </c>
      <c r="V84" s="29">
        <v>4</v>
      </c>
      <c r="W84" s="30">
        <v>0.819672131147541</v>
      </c>
      <c r="X84" s="29">
        <v>7</v>
      </c>
      <c r="Y84" s="30">
        <v>1.4344262295081966</v>
      </c>
      <c r="Z84" s="29">
        <v>15</v>
      </c>
      <c r="AA84" s="30">
        <v>3.0737704918032787</v>
      </c>
    </row>
    <row r="85" spans="1:27" s="38" customFormat="1" ht="12.75">
      <c r="A85" s="35" t="s">
        <v>320</v>
      </c>
      <c r="B85" s="35" t="s">
        <v>150</v>
      </c>
      <c r="C85" s="35" t="s">
        <v>150</v>
      </c>
      <c r="D85" s="29" t="s">
        <v>138</v>
      </c>
      <c r="E85" s="29">
        <v>1380</v>
      </c>
      <c r="F85" s="29">
        <v>163</v>
      </c>
      <c r="G85" s="30">
        <v>11.81159420289855</v>
      </c>
      <c r="H85" s="29">
        <v>218</v>
      </c>
      <c r="I85" s="30">
        <v>15.797101449275363</v>
      </c>
      <c r="J85" s="29">
        <v>321</v>
      </c>
      <c r="K85" s="30">
        <v>23.26086956521739</v>
      </c>
      <c r="L85" s="29">
        <v>1</v>
      </c>
      <c r="M85" s="30">
        <v>0.07246376811594203</v>
      </c>
      <c r="N85" s="29">
        <v>118</v>
      </c>
      <c r="O85" s="30">
        <v>8.550724637681158</v>
      </c>
      <c r="P85" s="29">
        <v>1</v>
      </c>
      <c r="Q85" s="30">
        <v>0.07246376811594203</v>
      </c>
      <c r="R85" s="29">
        <v>7</v>
      </c>
      <c r="S85" s="30">
        <v>0.5072463768115941</v>
      </c>
      <c r="T85" s="29">
        <v>103</v>
      </c>
      <c r="U85" s="30">
        <v>7.463768115942029</v>
      </c>
      <c r="V85" s="29">
        <v>13</v>
      </c>
      <c r="W85" s="30">
        <v>0.9420289855072465</v>
      </c>
      <c r="X85" s="29">
        <v>19</v>
      </c>
      <c r="Y85" s="30">
        <v>1.3768115942028984</v>
      </c>
      <c r="Z85" s="29">
        <v>416</v>
      </c>
      <c r="AA85" s="30">
        <v>30.144927536231886</v>
      </c>
    </row>
    <row r="86" spans="1:27" s="38" customFormat="1" ht="12.75">
      <c r="A86" s="35" t="s">
        <v>321</v>
      </c>
      <c r="B86" s="35" t="s">
        <v>156</v>
      </c>
      <c r="C86" s="35" t="s">
        <v>150</v>
      </c>
      <c r="D86" s="29" t="s">
        <v>138</v>
      </c>
      <c r="E86" s="29">
        <v>492</v>
      </c>
      <c r="F86" s="29">
        <v>30</v>
      </c>
      <c r="G86" s="30">
        <v>6.097560975609756</v>
      </c>
      <c r="H86" s="29">
        <v>41</v>
      </c>
      <c r="I86" s="30">
        <v>8.333333333333332</v>
      </c>
      <c r="J86" s="29">
        <v>380</v>
      </c>
      <c r="K86" s="30">
        <v>77.23577235772358</v>
      </c>
      <c r="L86" s="29">
        <v>0</v>
      </c>
      <c r="M86" s="30">
        <v>0</v>
      </c>
      <c r="N86" s="29">
        <v>18</v>
      </c>
      <c r="O86" s="30">
        <v>3.6585365853658534</v>
      </c>
      <c r="P86" s="29">
        <v>0</v>
      </c>
      <c r="Q86" s="30">
        <v>0</v>
      </c>
      <c r="R86" s="29">
        <v>0</v>
      </c>
      <c r="S86" s="30">
        <v>0</v>
      </c>
      <c r="T86" s="29">
        <v>17</v>
      </c>
      <c r="U86" s="30">
        <v>3.4552845528455287</v>
      </c>
      <c r="V86" s="29">
        <v>0</v>
      </c>
      <c r="W86" s="30">
        <v>0</v>
      </c>
      <c r="X86" s="29">
        <v>6</v>
      </c>
      <c r="Y86" s="30">
        <v>1.2195121951219512</v>
      </c>
      <c r="Z86" s="29">
        <v>0</v>
      </c>
      <c r="AA86" s="30">
        <v>0</v>
      </c>
    </row>
    <row r="87" spans="1:27" s="38" customFormat="1" ht="12.75">
      <c r="A87" s="35" t="s">
        <v>322</v>
      </c>
      <c r="B87" s="35" t="s">
        <v>157</v>
      </c>
      <c r="C87" s="35" t="s">
        <v>150</v>
      </c>
      <c r="D87" s="29" t="s">
        <v>138</v>
      </c>
      <c r="E87" s="29">
        <v>807</v>
      </c>
      <c r="F87" s="29">
        <v>78</v>
      </c>
      <c r="G87" s="30">
        <v>9.66542750929368</v>
      </c>
      <c r="H87" s="29">
        <v>1</v>
      </c>
      <c r="I87" s="30">
        <v>0.12391573729863693</v>
      </c>
      <c r="J87" s="29">
        <v>590</v>
      </c>
      <c r="K87" s="30">
        <v>73.11028500619578</v>
      </c>
      <c r="L87" s="29">
        <v>0</v>
      </c>
      <c r="M87" s="30">
        <v>0</v>
      </c>
      <c r="N87" s="29">
        <v>111</v>
      </c>
      <c r="O87" s="30">
        <v>13.754646840148698</v>
      </c>
      <c r="P87" s="29">
        <v>0</v>
      </c>
      <c r="Q87" s="30">
        <v>0</v>
      </c>
      <c r="R87" s="29">
        <v>4</v>
      </c>
      <c r="S87" s="30">
        <v>0.49566294919454773</v>
      </c>
      <c r="T87" s="29">
        <v>9</v>
      </c>
      <c r="U87" s="30">
        <v>1.1152416356877324</v>
      </c>
      <c r="V87" s="29">
        <v>3</v>
      </c>
      <c r="W87" s="30">
        <v>0.37174721189591076</v>
      </c>
      <c r="X87" s="29">
        <v>11</v>
      </c>
      <c r="Y87" s="30">
        <v>1.3630731102850062</v>
      </c>
      <c r="Z87" s="29">
        <v>0</v>
      </c>
      <c r="AA87" s="30">
        <v>0</v>
      </c>
    </row>
    <row r="88" spans="1:27" s="38" customFormat="1" ht="12.75">
      <c r="A88" s="35" t="s">
        <v>323</v>
      </c>
      <c r="B88" s="35" t="s">
        <v>158</v>
      </c>
      <c r="C88" s="35" t="s">
        <v>150</v>
      </c>
      <c r="D88" s="29" t="s">
        <v>138</v>
      </c>
      <c r="E88" s="29">
        <v>485</v>
      </c>
      <c r="F88" s="29">
        <v>0</v>
      </c>
      <c r="G88" s="30">
        <v>0</v>
      </c>
      <c r="H88" s="29">
        <v>191</v>
      </c>
      <c r="I88" s="30">
        <v>39.381443298969074</v>
      </c>
      <c r="J88" s="29">
        <v>69</v>
      </c>
      <c r="K88" s="30">
        <v>14.22680412371134</v>
      </c>
      <c r="L88" s="29">
        <v>1</v>
      </c>
      <c r="M88" s="30">
        <v>0.2061855670103093</v>
      </c>
      <c r="N88" s="29">
        <v>77</v>
      </c>
      <c r="O88" s="30">
        <v>15.876288659793813</v>
      </c>
      <c r="P88" s="29">
        <v>0</v>
      </c>
      <c r="Q88" s="30">
        <v>0</v>
      </c>
      <c r="R88" s="29">
        <v>1</v>
      </c>
      <c r="S88" s="30">
        <v>0.2061855670103093</v>
      </c>
      <c r="T88" s="29">
        <v>74</v>
      </c>
      <c r="U88" s="30">
        <v>15.257731958762887</v>
      </c>
      <c r="V88" s="29">
        <v>32</v>
      </c>
      <c r="W88" s="30">
        <v>6.5979381443298974</v>
      </c>
      <c r="X88" s="29">
        <v>25</v>
      </c>
      <c r="Y88" s="30">
        <v>5.154639175257731</v>
      </c>
      <c r="Z88" s="29">
        <v>15</v>
      </c>
      <c r="AA88" s="30">
        <v>3.0927835051546393</v>
      </c>
    </row>
    <row r="89" spans="1:28" s="38" customFormat="1" ht="12.75">
      <c r="A89" s="35" t="s">
        <v>324</v>
      </c>
      <c r="B89" s="35" t="s">
        <v>159</v>
      </c>
      <c r="C89" s="35" t="s">
        <v>160</v>
      </c>
      <c r="D89" s="29" t="s">
        <v>141</v>
      </c>
      <c r="E89" s="29">
        <v>1383</v>
      </c>
      <c r="F89" s="65" t="s">
        <v>396</v>
      </c>
      <c r="G89" s="65" t="s">
        <v>396</v>
      </c>
      <c r="H89" s="65" t="s">
        <v>396</v>
      </c>
      <c r="I89" s="65" t="s">
        <v>396</v>
      </c>
      <c r="J89" s="65" t="s">
        <v>396</v>
      </c>
      <c r="K89" s="65" t="s">
        <v>396</v>
      </c>
      <c r="L89" s="65" t="s">
        <v>396</v>
      </c>
      <c r="M89" s="65" t="s">
        <v>396</v>
      </c>
      <c r="N89" s="65" t="s">
        <v>396</v>
      </c>
      <c r="O89" s="65" t="s">
        <v>396</v>
      </c>
      <c r="P89" s="65" t="s">
        <v>396</v>
      </c>
      <c r="Q89" s="65" t="s">
        <v>396</v>
      </c>
      <c r="R89" s="65" t="s">
        <v>396</v>
      </c>
      <c r="S89" s="65" t="s">
        <v>396</v>
      </c>
      <c r="T89" s="65" t="s">
        <v>396</v>
      </c>
      <c r="U89" s="65" t="s">
        <v>396</v>
      </c>
      <c r="V89" s="65" t="s">
        <v>396</v>
      </c>
      <c r="W89" s="65" t="s">
        <v>396</v>
      </c>
      <c r="X89" s="65" t="s">
        <v>396</v>
      </c>
      <c r="Y89" s="65" t="s">
        <v>396</v>
      </c>
      <c r="Z89" s="65" t="s">
        <v>396</v>
      </c>
      <c r="AA89" s="65" t="s">
        <v>396</v>
      </c>
      <c r="AB89" s="66"/>
    </row>
    <row r="90" spans="1:28" s="38" customFormat="1" ht="12.75">
      <c r="A90" s="35" t="s">
        <v>325</v>
      </c>
      <c r="B90" s="35" t="s">
        <v>160</v>
      </c>
      <c r="C90" s="35" t="s">
        <v>160</v>
      </c>
      <c r="D90" s="29" t="s">
        <v>141</v>
      </c>
      <c r="E90" s="29">
        <v>4688</v>
      </c>
      <c r="F90" s="29">
        <v>38</v>
      </c>
      <c r="G90" s="30">
        <v>0.810580204778157</v>
      </c>
      <c r="H90" s="29">
        <v>2552</v>
      </c>
      <c r="I90" s="30">
        <v>54.436860068259385</v>
      </c>
      <c r="J90" s="29">
        <v>1427</v>
      </c>
      <c r="K90" s="30">
        <v>30.439419795221845</v>
      </c>
      <c r="L90" s="29">
        <v>0</v>
      </c>
      <c r="M90" s="30">
        <v>0</v>
      </c>
      <c r="N90" s="29">
        <v>425</v>
      </c>
      <c r="O90" s="30">
        <v>9.065699658703071</v>
      </c>
      <c r="P90" s="29">
        <v>11</v>
      </c>
      <c r="Q90" s="30">
        <v>0.234641638225256</v>
      </c>
      <c r="R90" s="29">
        <v>21</v>
      </c>
      <c r="S90" s="30">
        <v>0.44795221843003413</v>
      </c>
      <c r="T90" s="29">
        <v>66</v>
      </c>
      <c r="U90" s="30">
        <v>1.4078498293515358</v>
      </c>
      <c r="V90" s="29">
        <v>89</v>
      </c>
      <c r="W90" s="30">
        <v>1.8984641638225257</v>
      </c>
      <c r="X90" s="29">
        <v>59</v>
      </c>
      <c r="Y90" s="30">
        <v>1.2585324232081911</v>
      </c>
      <c r="Z90" s="29">
        <v>0</v>
      </c>
      <c r="AA90" s="30">
        <v>0</v>
      </c>
      <c r="AB90" s="66"/>
    </row>
    <row r="91" spans="1:27" s="38" customFormat="1" ht="12.75">
      <c r="A91" s="35" t="s">
        <v>326</v>
      </c>
      <c r="B91" s="35" t="s">
        <v>161</v>
      </c>
      <c r="C91" s="35" t="s">
        <v>160</v>
      </c>
      <c r="D91" s="29" t="s">
        <v>162</v>
      </c>
      <c r="E91" s="29">
        <v>1100</v>
      </c>
      <c r="F91" s="29">
        <v>67</v>
      </c>
      <c r="G91" s="30">
        <v>6.090909090909091</v>
      </c>
      <c r="H91" s="29">
        <v>419</v>
      </c>
      <c r="I91" s="30">
        <v>38.09090909090909</v>
      </c>
      <c r="J91" s="29">
        <v>405</v>
      </c>
      <c r="K91" s="30">
        <v>36.81818181818181</v>
      </c>
      <c r="L91" s="29">
        <v>0</v>
      </c>
      <c r="M91" s="30">
        <v>0</v>
      </c>
      <c r="N91" s="29">
        <v>138</v>
      </c>
      <c r="O91" s="30">
        <v>12.545454545454545</v>
      </c>
      <c r="P91" s="29">
        <v>0</v>
      </c>
      <c r="Q91" s="30">
        <v>0</v>
      </c>
      <c r="R91" s="29">
        <v>0</v>
      </c>
      <c r="S91" s="30">
        <v>0</v>
      </c>
      <c r="T91" s="29">
        <v>23</v>
      </c>
      <c r="U91" s="30">
        <v>2.090909090909091</v>
      </c>
      <c r="V91" s="29">
        <v>0</v>
      </c>
      <c r="W91" s="30">
        <v>0</v>
      </c>
      <c r="X91" s="29">
        <v>48</v>
      </c>
      <c r="Y91" s="30">
        <v>4.363636363636364</v>
      </c>
      <c r="Z91" s="29">
        <v>0</v>
      </c>
      <c r="AA91" s="30">
        <v>0</v>
      </c>
    </row>
    <row r="92" spans="1:27" s="38" customFormat="1" ht="12.75">
      <c r="A92" s="35" t="s">
        <v>327</v>
      </c>
      <c r="B92" s="35" t="s">
        <v>163</v>
      </c>
      <c r="C92" s="35" t="s">
        <v>160</v>
      </c>
      <c r="D92" s="29" t="s">
        <v>63</v>
      </c>
      <c r="E92" s="29">
        <v>2830</v>
      </c>
      <c r="F92" s="29">
        <v>290</v>
      </c>
      <c r="G92" s="30">
        <v>10.247349823321555</v>
      </c>
      <c r="H92" s="29">
        <v>555</v>
      </c>
      <c r="I92" s="30">
        <v>19.6113074204947</v>
      </c>
      <c r="J92" s="29">
        <v>851</v>
      </c>
      <c r="K92" s="30">
        <v>30.070671378091873</v>
      </c>
      <c r="L92" s="29">
        <v>0</v>
      </c>
      <c r="M92" s="30">
        <v>0</v>
      </c>
      <c r="N92" s="29">
        <v>283</v>
      </c>
      <c r="O92" s="30">
        <v>10</v>
      </c>
      <c r="P92" s="29">
        <v>0</v>
      </c>
      <c r="Q92" s="30">
        <v>0</v>
      </c>
      <c r="R92" s="29">
        <v>1</v>
      </c>
      <c r="S92" s="30">
        <v>0.0353356890459364</v>
      </c>
      <c r="T92" s="29">
        <v>566</v>
      </c>
      <c r="U92" s="30">
        <v>20</v>
      </c>
      <c r="V92" s="29">
        <v>54</v>
      </c>
      <c r="W92" s="30">
        <v>1.9081272084805656</v>
      </c>
      <c r="X92" s="29">
        <v>82</v>
      </c>
      <c r="Y92" s="30">
        <v>2.897526501766784</v>
      </c>
      <c r="Z92" s="29">
        <v>148</v>
      </c>
      <c r="AA92" s="30">
        <v>5.229681978798586</v>
      </c>
    </row>
    <row r="93" spans="1:27" s="38" customFormat="1" ht="12.75">
      <c r="A93" s="35" t="s">
        <v>328</v>
      </c>
      <c r="B93" s="35" t="s">
        <v>164</v>
      </c>
      <c r="C93" s="35" t="s">
        <v>165</v>
      </c>
      <c r="D93" s="29" t="s">
        <v>99</v>
      </c>
      <c r="E93" s="29">
        <v>1741</v>
      </c>
      <c r="F93" s="29">
        <v>371</v>
      </c>
      <c r="G93" s="30">
        <v>21.30959218839747</v>
      </c>
      <c r="H93" s="29">
        <v>483</v>
      </c>
      <c r="I93" s="30">
        <v>27.742676622630675</v>
      </c>
      <c r="J93" s="29">
        <v>116</v>
      </c>
      <c r="K93" s="30">
        <v>6.662837449741528</v>
      </c>
      <c r="L93" s="29">
        <v>0</v>
      </c>
      <c r="M93" s="30">
        <v>0</v>
      </c>
      <c r="N93" s="29">
        <v>137</v>
      </c>
      <c r="O93" s="30">
        <v>7.869040781160253</v>
      </c>
      <c r="P93" s="29">
        <v>0</v>
      </c>
      <c r="Q93" s="30">
        <v>0</v>
      </c>
      <c r="R93" s="29">
        <v>7</v>
      </c>
      <c r="S93" s="30">
        <v>0.402067777139575</v>
      </c>
      <c r="T93" s="29">
        <v>19</v>
      </c>
      <c r="U93" s="30">
        <v>1.0913268236645606</v>
      </c>
      <c r="V93" s="29">
        <v>9</v>
      </c>
      <c r="W93" s="30">
        <v>0.5169442848937392</v>
      </c>
      <c r="X93" s="29">
        <v>162</v>
      </c>
      <c r="Y93" s="30">
        <v>9.304997128087306</v>
      </c>
      <c r="Z93" s="29">
        <v>437</v>
      </c>
      <c r="AA93" s="30">
        <v>25.100516944284895</v>
      </c>
    </row>
    <row r="94" spans="1:27" s="38" customFormat="1" ht="12.75">
      <c r="A94" s="35" t="s">
        <v>329</v>
      </c>
      <c r="B94" s="35" t="s">
        <v>166</v>
      </c>
      <c r="C94" s="35" t="s">
        <v>165</v>
      </c>
      <c r="D94" s="29" t="s">
        <v>141</v>
      </c>
      <c r="E94" s="29">
        <v>2468</v>
      </c>
      <c r="F94" s="29">
        <v>350</v>
      </c>
      <c r="G94" s="30">
        <v>14.181523500810373</v>
      </c>
      <c r="H94" s="29">
        <v>672</v>
      </c>
      <c r="I94" s="30">
        <v>27.22852512155591</v>
      </c>
      <c r="J94" s="29">
        <v>1130</v>
      </c>
      <c r="K94" s="30">
        <v>45.78606158833063</v>
      </c>
      <c r="L94" s="29">
        <v>0</v>
      </c>
      <c r="M94" s="30">
        <v>0</v>
      </c>
      <c r="N94" s="29">
        <v>180</v>
      </c>
      <c r="O94" s="30">
        <v>7.293354943273905</v>
      </c>
      <c r="P94" s="29">
        <v>0</v>
      </c>
      <c r="Q94" s="30">
        <v>0</v>
      </c>
      <c r="R94" s="29">
        <v>2</v>
      </c>
      <c r="S94" s="30">
        <v>0.08103727714748785</v>
      </c>
      <c r="T94" s="29">
        <v>60</v>
      </c>
      <c r="U94" s="30">
        <v>2.4311183144246353</v>
      </c>
      <c r="V94" s="29">
        <v>0</v>
      </c>
      <c r="W94" s="30">
        <v>0</v>
      </c>
      <c r="X94" s="29">
        <v>66</v>
      </c>
      <c r="Y94" s="30">
        <v>2.674230145867099</v>
      </c>
      <c r="Z94" s="29">
        <v>8</v>
      </c>
      <c r="AA94" s="30">
        <v>0.3241491085899514</v>
      </c>
    </row>
    <row r="95" spans="1:27" s="38" customFormat="1" ht="12.75">
      <c r="A95" s="35" t="s">
        <v>330</v>
      </c>
      <c r="B95" s="35" t="s">
        <v>167</v>
      </c>
      <c r="C95" s="35" t="s">
        <v>165</v>
      </c>
      <c r="D95" s="29" t="s">
        <v>141</v>
      </c>
      <c r="E95" s="29">
        <v>447</v>
      </c>
      <c r="F95" s="29">
        <v>50</v>
      </c>
      <c r="G95" s="30">
        <v>11.185682326621924</v>
      </c>
      <c r="H95" s="29">
        <v>174</v>
      </c>
      <c r="I95" s="30">
        <v>38.92617449664429</v>
      </c>
      <c r="J95" s="29">
        <v>5</v>
      </c>
      <c r="K95" s="30">
        <v>1.1185682326621924</v>
      </c>
      <c r="L95" s="29">
        <v>0</v>
      </c>
      <c r="M95" s="30">
        <v>0</v>
      </c>
      <c r="N95" s="29">
        <v>18</v>
      </c>
      <c r="O95" s="30">
        <v>4.026845637583892</v>
      </c>
      <c r="P95" s="29">
        <v>0</v>
      </c>
      <c r="Q95" s="30">
        <v>0</v>
      </c>
      <c r="R95" s="29">
        <v>0</v>
      </c>
      <c r="S95" s="30">
        <v>0</v>
      </c>
      <c r="T95" s="29">
        <v>20</v>
      </c>
      <c r="U95" s="30">
        <v>4.47427293064877</v>
      </c>
      <c r="V95" s="29">
        <v>0</v>
      </c>
      <c r="W95" s="30">
        <v>0</v>
      </c>
      <c r="X95" s="29">
        <v>13</v>
      </c>
      <c r="Y95" s="30">
        <v>2.9082774049217</v>
      </c>
      <c r="Z95" s="29">
        <v>167</v>
      </c>
      <c r="AA95" s="30">
        <v>37.360178970917225</v>
      </c>
    </row>
    <row r="96" spans="1:27" s="38" customFormat="1" ht="12.75">
      <c r="A96" s="35" t="s">
        <v>331</v>
      </c>
      <c r="B96" s="35" t="s">
        <v>168</v>
      </c>
      <c r="C96" s="35" t="s">
        <v>165</v>
      </c>
      <c r="D96" s="29" t="s">
        <v>141</v>
      </c>
      <c r="E96" s="29">
        <v>1501</v>
      </c>
      <c r="F96" s="29">
        <v>110</v>
      </c>
      <c r="G96" s="30">
        <v>7.328447701532312</v>
      </c>
      <c r="H96" s="29">
        <v>791</v>
      </c>
      <c r="I96" s="30">
        <v>52.69820119920053</v>
      </c>
      <c r="J96" s="29">
        <v>60</v>
      </c>
      <c r="K96" s="30">
        <v>3.9973351099267154</v>
      </c>
      <c r="L96" s="29">
        <v>0</v>
      </c>
      <c r="M96" s="30">
        <v>0</v>
      </c>
      <c r="N96" s="29">
        <v>210</v>
      </c>
      <c r="O96" s="30">
        <v>13.990672884743505</v>
      </c>
      <c r="P96" s="29">
        <v>0</v>
      </c>
      <c r="Q96" s="30">
        <v>0</v>
      </c>
      <c r="R96" s="29">
        <v>2</v>
      </c>
      <c r="S96" s="30">
        <v>0.13324450366422386</v>
      </c>
      <c r="T96" s="29">
        <v>290</v>
      </c>
      <c r="U96" s="30">
        <v>19.32045303131246</v>
      </c>
      <c r="V96" s="29">
        <v>0</v>
      </c>
      <c r="W96" s="30">
        <v>0</v>
      </c>
      <c r="X96" s="29">
        <v>38</v>
      </c>
      <c r="Y96" s="30">
        <v>2.5316455696202533</v>
      </c>
      <c r="Z96" s="29">
        <v>0</v>
      </c>
      <c r="AA96" s="30">
        <v>0</v>
      </c>
    </row>
    <row r="97" spans="1:27" s="38" customFormat="1" ht="12.75">
      <c r="A97" s="35" t="s">
        <v>332</v>
      </c>
      <c r="B97" s="35" t="s">
        <v>165</v>
      </c>
      <c r="C97" s="35" t="s">
        <v>165</v>
      </c>
      <c r="D97" s="29" t="s">
        <v>141</v>
      </c>
      <c r="E97" s="29">
        <v>1317</v>
      </c>
      <c r="F97" s="29">
        <v>307</v>
      </c>
      <c r="G97" s="30">
        <v>23.31055429005315</v>
      </c>
      <c r="H97" s="29">
        <v>321</v>
      </c>
      <c r="I97" s="30">
        <v>24.373576309794988</v>
      </c>
      <c r="J97" s="29">
        <v>279</v>
      </c>
      <c r="K97" s="30">
        <v>21.184510250569478</v>
      </c>
      <c r="L97" s="29">
        <v>0</v>
      </c>
      <c r="M97" s="30">
        <v>0</v>
      </c>
      <c r="N97" s="29">
        <v>224</v>
      </c>
      <c r="O97" s="30">
        <v>17.0083523158694</v>
      </c>
      <c r="P97" s="29">
        <v>0</v>
      </c>
      <c r="Q97" s="30">
        <v>0</v>
      </c>
      <c r="R97" s="29">
        <v>2</v>
      </c>
      <c r="S97" s="30">
        <v>0.15186028853454822</v>
      </c>
      <c r="T97" s="29">
        <v>88</v>
      </c>
      <c r="U97" s="30">
        <v>6.681852695520122</v>
      </c>
      <c r="V97" s="29">
        <v>0</v>
      </c>
      <c r="W97" s="30">
        <v>0</v>
      </c>
      <c r="X97" s="29">
        <v>32</v>
      </c>
      <c r="Y97" s="30">
        <v>2.4297646165527715</v>
      </c>
      <c r="Z97" s="29">
        <v>64</v>
      </c>
      <c r="AA97" s="30">
        <v>4.859529233105543</v>
      </c>
    </row>
    <row r="98" spans="1:27" s="38" customFormat="1" ht="12.75">
      <c r="A98" s="35" t="s">
        <v>333</v>
      </c>
      <c r="B98" s="35" t="s">
        <v>169</v>
      </c>
      <c r="C98" s="35" t="s">
        <v>170</v>
      </c>
      <c r="D98" s="29" t="s">
        <v>82</v>
      </c>
      <c r="E98" s="29">
        <v>710</v>
      </c>
      <c r="F98" s="29">
        <v>228</v>
      </c>
      <c r="G98" s="30">
        <v>32.11267605633803</v>
      </c>
      <c r="H98" s="29">
        <v>45</v>
      </c>
      <c r="I98" s="30">
        <v>6.338028169014084</v>
      </c>
      <c r="J98" s="29">
        <v>224</v>
      </c>
      <c r="K98" s="30">
        <v>31.549295774647888</v>
      </c>
      <c r="L98" s="29">
        <v>0</v>
      </c>
      <c r="M98" s="30">
        <v>0</v>
      </c>
      <c r="N98" s="29">
        <v>32</v>
      </c>
      <c r="O98" s="30">
        <v>4.507042253521127</v>
      </c>
      <c r="P98" s="29">
        <v>0</v>
      </c>
      <c r="Q98" s="30">
        <v>0</v>
      </c>
      <c r="R98" s="29">
        <v>0</v>
      </c>
      <c r="S98" s="30">
        <v>0</v>
      </c>
      <c r="T98" s="29">
        <v>171</v>
      </c>
      <c r="U98" s="30">
        <v>24.084507042253524</v>
      </c>
      <c r="V98" s="29">
        <v>0</v>
      </c>
      <c r="W98" s="30">
        <v>0</v>
      </c>
      <c r="X98" s="29">
        <v>10</v>
      </c>
      <c r="Y98" s="30">
        <v>1.4084507042253522</v>
      </c>
      <c r="Z98" s="29">
        <v>0</v>
      </c>
      <c r="AA98" s="30">
        <v>0</v>
      </c>
    </row>
    <row r="99" spans="1:27" s="38" customFormat="1" ht="12.75">
      <c r="A99" s="35" t="s">
        <v>334</v>
      </c>
      <c r="B99" s="35" t="s">
        <v>171</v>
      </c>
      <c r="C99" s="35" t="s">
        <v>170</v>
      </c>
      <c r="D99" s="29" t="s">
        <v>82</v>
      </c>
      <c r="E99" s="29">
        <v>719</v>
      </c>
      <c r="F99" s="29">
        <v>308</v>
      </c>
      <c r="G99" s="30">
        <v>42.83727399165508</v>
      </c>
      <c r="H99" s="29">
        <v>0</v>
      </c>
      <c r="I99" s="30">
        <v>0</v>
      </c>
      <c r="J99" s="29">
        <v>381</v>
      </c>
      <c r="K99" s="30">
        <v>52.99026425591099</v>
      </c>
      <c r="L99" s="29">
        <v>0</v>
      </c>
      <c r="M99" s="30">
        <v>0</v>
      </c>
      <c r="N99" s="29">
        <v>15</v>
      </c>
      <c r="O99" s="30">
        <v>2.086230876216968</v>
      </c>
      <c r="P99" s="29">
        <v>0</v>
      </c>
      <c r="Q99" s="30">
        <v>0</v>
      </c>
      <c r="R99" s="29">
        <v>1</v>
      </c>
      <c r="S99" s="30">
        <v>0.13908205841446453</v>
      </c>
      <c r="T99" s="29">
        <v>10</v>
      </c>
      <c r="U99" s="30">
        <v>1.3908205841446455</v>
      </c>
      <c r="V99" s="29">
        <v>0</v>
      </c>
      <c r="W99" s="30">
        <v>0</v>
      </c>
      <c r="X99" s="29">
        <v>4</v>
      </c>
      <c r="Y99" s="30">
        <v>0.5563282336578581</v>
      </c>
      <c r="Z99" s="29">
        <v>0</v>
      </c>
      <c r="AA99" s="30">
        <v>0</v>
      </c>
    </row>
    <row r="100" spans="1:27" s="38" customFormat="1" ht="12.75">
      <c r="A100" s="35" t="s">
        <v>335</v>
      </c>
      <c r="B100" s="35" t="s">
        <v>172</v>
      </c>
      <c r="C100" s="35" t="s">
        <v>170</v>
      </c>
      <c r="D100" s="29" t="s">
        <v>110</v>
      </c>
      <c r="E100" s="29">
        <v>707</v>
      </c>
      <c r="F100" s="29">
        <v>378</v>
      </c>
      <c r="G100" s="30">
        <v>53.46534653465347</v>
      </c>
      <c r="H100" s="29">
        <v>0</v>
      </c>
      <c r="I100" s="30">
        <v>0</v>
      </c>
      <c r="J100" s="29">
        <v>308</v>
      </c>
      <c r="K100" s="30">
        <v>43.56435643564357</v>
      </c>
      <c r="L100" s="29">
        <v>0</v>
      </c>
      <c r="M100" s="30">
        <v>0</v>
      </c>
      <c r="N100" s="29">
        <v>8</v>
      </c>
      <c r="O100" s="30">
        <v>1.1315417256011315</v>
      </c>
      <c r="P100" s="29">
        <v>0</v>
      </c>
      <c r="Q100" s="30">
        <v>0</v>
      </c>
      <c r="R100" s="29">
        <v>0</v>
      </c>
      <c r="S100" s="30">
        <v>0</v>
      </c>
      <c r="T100" s="29">
        <v>4</v>
      </c>
      <c r="U100" s="30">
        <v>0.5657708628005658</v>
      </c>
      <c r="V100" s="29">
        <v>0</v>
      </c>
      <c r="W100" s="30">
        <v>0</v>
      </c>
      <c r="X100" s="29">
        <v>9</v>
      </c>
      <c r="Y100" s="30">
        <v>1.272984441301273</v>
      </c>
      <c r="Z100" s="29">
        <v>0</v>
      </c>
      <c r="AA100" s="30">
        <v>0</v>
      </c>
    </row>
    <row r="101" spans="1:27" s="38" customFormat="1" ht="12.75">
      <c r="A101" s="35" t="s">
        <v>336</v>
      </c>
      <c r="B101" s="35" t="s">
        <v>173</v>
      </c>
      <c r="C101" s="35" t="s">
        <v>170</v>
      </c>
      <c r="D101" s="29" t="s">
        <v>82</v>
      </c>
      <c r="E101" s="29">
        <v>692</v>
      </c>
      <c r="F101" s="29">
        <v>439</v>
      </c>
      <c r="G101" s="30">
        <v>63.4393063583815</v>
      </c>
      <c r="H101" s="29">
        <v>4</v>
      </c>
      <c r="I101" s="30">
        <v>0.5780346820809248</v>
      </c>
      <c r="J101" s="29">
        <v>213</v>
      </c>
      <c r="K101" s="30">
        <v>30.78034682080925</v>
      </c>
      <c r="L101" s="29">
        <v>0</v>
      </c>
      <c r="M101" s="30">
        <v>0</v>
      </c>
      <c r="N101" s="29">
        <v>17</v>
      </c>
      <c r="O101" s="30">
        <v>2.4566473988439306</v>
      </c>
      <c r="P101" s="29">
        <v>0</v>
      </c>
      <c r="Q101" s="30">
        <v>0</v>
      </c>
      <c r="R101" s="29">
        <v>0</v>
      </c>
      <c r="S101" s="30">
        <v>0</v>
      </c>
      <c r="T101" s="29">
        <v>11</v>
      </c>
      <c r="U101" s="30">
        <v>1.5895953757225432</v>
      </c>
      <c r="V101" s="29">
        <v>0</v>
      </c>
      <c r="W101" s="30">
        <v>0</v>
      </c>
      <c r="X101" s="29">
        <v>8</v>
      </c>
      <c r="Y101" s="30">
        <v>1.1560693641618496</v>
      </c>
      <c r="Z101" s="29">
        <v>0</v>
      </c>
      <c r="AA101" s="30">
        <v>0</v>
      </c>
    </row>
    <row r="102" spans="1:27" s="38" customFormat="1" ht="12.75">
      <c r="A102" s="35" t="s">
        <v>337</v>
      </c>
      <c r="B102" s="35" t="s">
        <v>174</v>
      </c>
      <c r="C102" s="35" t="s">
        <v>170</v>
      </c>
      <c r="D102" s="29" t="s">
        <v>82</v>
      </c>
      <c r="E102" s="29">
        <v>725</v>
      </c>
      <c r="F102" s="29">
        <v>254</v>
      </c>
      <c r="G102" s="30">
        <v>35.03448275862069</v>
      </c>
      <c r="H102" s="29">
        <v>123</v>
      </c>
      <c r="I102" s="30">
        <v>16.96551724137931</v>
      </c>
      <c r="J102" s="29">
        <v>265</v>
      </c>
      <c r="K102" s="30">
        <v>36.55172413793103</v>
      </c>
      <c r="L102" s="29">
        <v>0</v>
      </c>
      <c r="M102" s="30">
        <v>0</v>
      </c>
      <c r="N102" s="29">
        <v>16</v>
      </c>
      <c r="O102" s="30">
        <v>2.206896551724138</v>
      </c>
      <c r="P102" s="29">
        <v>0</v>
      </c>
      <c r="Q102" s="30">
        <v>0</v>
      </c>
      <c r="R102" s="29">
        <v>8</v>
      </c>
      <c r="S102" s="30">
        <v>1.103448275862069</v>
      </c>
      <c r="T102" s="29">
        <v>58</v>
      </c>
      <c r="U102" s="30">
        <v>8</v>
      </c>
      <c r="V102" s="29">
        <v>1</v>
      </c>
      <c r="W102" s="30">
        <v>0.13793103448275862</v>
      </c>
      <c r="X102" s="29">
        <v>0</v>
      </c>
      <c r="Y102" s="30">
        <v>0</v>
      </c>
      <c r="Z102" s="29">
        <v>0</v>
      </c>
      <c r="AA102" s="30">
        <v>0</v>
      </c>
    </row>
    <row r="103" spans="1:27" s="38" customFormat="1" ht="12.75">
      <c r="A103" s="35" t="s">
        <v>338</v>
      </c>
      <c r="B103" s="35" t="s">
        <v>175</v>
      </c>
      <c r="C103" s="35" t="s">
        <v>170</v>
      </c>
      <c r="D103" s="29" t="s">
        <v>122</v>
      </c>
      <c r="E103" s="29">
        <v>1063</v>
      </c>
      <c r="F103" s="29">
        <v>430</v>
      </c>
      <c r="G103" s="30">
        <v>40.451552210724365</v>
      </c>
      <c r="H103" s="29">
        <v>130</v>
      </c>
      <c r="I103" s="30">
        <v>12.229539040451552</v>
      </c>
      <c r="J103" s="29">
        <v>389</v>
      </c>
      <c r="K103" s="30">
        <v>36.594543744120415</v>
      </c>
      <c r="L103" s="29">
        <v>0</v>
      </c>
      <c r="M103" s="30">
        <v>0</v>
      </c>
      <c r="N103" s="29">
        <v>57</v>
      </c>
      <c r="O103" s="30">
        <v>5.362182502351835</v>
      </c>
      <c r="P103" s="29">
        <v>0</v>
      </c>
      <c r="Q103" s="30">
        <v>0</v>
      </c>
      <c r="R103" s="29">
        <v>0</v>
      </c>
      <c r="S103" s="30">
        <v>0</v>
      </c>
      <c r="T103" s="29">
        <v>21</v>
      </c>
      <c r="U103" s="30">
        <v>1.975540921919097</v>
      </c>
      <c r="V103" s="29">
        <v>0</v>
      </c>
      <c r="W103" s="30">
        <v>0</v>
      </c>
      <c r="X103" s="29">
        <v>14</v>
      </c>
      <c r="Y103" s="30">
        <v>1.317027281279398</v>
      </c>
      <c r="Z103" s="29">
        <v>22</v>
      </c>
      <c r="AA103" s="30">
        <v>2.06961429915334</v>
      </c>
    </row>
    <row r="104" spans="1:27" s="38" customFormat="1" ht="12.75">
      <c r="A104" s="35" t="s">
        <v>339</v>
      </c>
      <c r="B104" s="35" t="s">
        <v>176</v>
      </c>
      <c r="C104" s="35" t="s">
        <v>170</v>
      </c>
      <c r="D104" s="29" t="s">
        <v>122</v>
      </c>
      <c r="E104" s="29">
        <v>675</v>
      </c>
      <c r="F104" s="29">
        <v>332</v>
      </c>
      <c r="G104" s="30">
        <v>49.18518518518519</v>
      </c>
      <c r="H104" s="29">
        <v>22</v>
      </c>
      <c r="I104" s="30">
        <v>3.259259259259259</v>
      </c>
      <c r="J104" s="29">
        <v>244</v>
      </c>
      <c r="K104" s="30">
        <v>36.148148148148145</v>
      </c>
      <c r="L104" s="29">
        <v>2</v>
      </c>
      <c r="M104" s="30">
        <v>0.2962962962962963</v>
      </c>
      <c r="N104" s="29">
        <v>30</v>
      </c>
      <c r="O104" s="30">
        <v>4.444444444444445</v>
      </c>
      <c r="P104" s="29">
        <v>0</v>
      </c>
      <c r="Q104" s="30">
        <v>0</v>
      </c>
      <c r="R104" s="29">
        <v>0</v>
      </c>
      <c r="S104" s="30">
        <v>0</v>
      </c>
      <c r="T104" s="29">
        <v>13</v>
      </c>
      <c r="U104" s="30">
        <v>1.925925925925926</v>
      </c>
      <c r="V104" s="29">
        <v>9</v>
      </c>
      <c r="W104" s="30">
        <v>1.3333333333333335</v>
      </c>
      <c r="X104" s="29">
        <v>8</v>
      </c>
      <c r="Y104" s="30">
        <v>1.1851851851851851</v>
      </c>
      <c r="Z104" s="29">
        <v>15</v>
      </c>
      <c r="AA104" s="30">
        <v>2.2222222222222223</v>
      </c>
    </row>
    <row r="105" spans="1:27" s="38" customFormat="1" ht="12.75">
      <c r="A105" s="35" t="s">
        <v>340</v>
      </c>
      <c r="B105" s="35" t="s">
        <v>170</v>
      </c>
      <c r="C105" s="35" t="s">
        <v>170</v>
      </c>
      <c r="D105" s="29" t="s">
        <v>82</v>
      </c>
      <c r="E105" s="29">
        <v>1696</v>
      </c>
      <c r="F105" s="29">
        <v>564</v>
      </c>
      <c r="G105" s="30">
        <v>33.25471698113208</v>
      </c>
      <c r="H105" s="29">
        <v>0</v>
      </c>
      <c r="I105" s="30">
        <v>0</v>
      </c>
      <c r="J105" s="29">
        <v>882</v>
      </c>
      <c r="K105" s="30">
        <v>52.00471698113207</v>
      </c>
      <c r="L105" s="29">
        <v>1</v>
      </c>
      <c r="M105" s="30">
        <v>0.0589622641509434</v>
      </c>
      <c r="N105" s="29">
        <v>66</v>
      </c>
      <c r="O105" s="30">
        <v>3.891509433962264</v>
      </c>
      <c r="P105" s="29">
        <v>0</v>
      </c>
      <c r="Q105" s="30">
        <v>0</v>
      </c>
      <c r="R105" s="29">
        <v>6</v>
      </c>
      <c r="S105" s="30">
        <v>0.3537735849056604</v>
      </c>
      <c r="T105" s="29">
        <v>123</v>
      </c>
      <c r="U105" s="30">
        <v>7.2523584905660385</v>
      </c>
      <c r="V105" s="29">
        <v>3</v>
      </c>
      <c r="W105" s="30">
        <v>0.1768867924528302</v>
      </c>
      <c r="X105" s="29">
        <v>31</v>
      </c>
      <c r="Y105" s="30">
        <v>1.8278301886792452</v>
      </c>
      <c r="Z105" s="29">
        <v>20</v>
      </c>
      <c r="AA105" s="30">
        <v>1.179245283018868</v>
      </c>
    </row>
    <row r="106" spans="1:27" s="38" customFormat="1" ht="12.75">
      <c r="A106" s="35" t="s">
        <v>341</v>
      </c>
      <c r="B106" s="35" t="s">
        <v>177</v>
      </c>
      <c r="C106" s="35" t="s">
        <v>170</v>
      </c>
      <c r="D106" s="29" t="s">
        <v>110</v>
      </c>
      <c r="E106" s="29">
        <v>397</v>
      </c>
      <c r="F106" s="29">
        <v>208</v>
      </c>
      <c r="G106" s="30">
        <v>52.39294710327456</v>
      </c>
      <c r="H106" s="29">
        <v>0</v>
      </c>
      <c r="I106" s="30">
        <v>0</v>
      </c>
      <c r="J106" s="29">
        <v>172</v>
      </c>
      <c r="K106" s="30">
        <v>43.32493702770781</v>
      </c>
      <c r="L106" s="29">
        <v>0</v>
      </c>
      <c r="M106" s="30">
        <v>0</v>
      </c>
      <c r="N106" s="29">
        <v>7</v>
      </c>
      <c r="O106" s="30">
        <v>1.7632241813602016</v>
      </c>
      <c r="P106" s="29">
        <v>0</v>
      </c>
      <c r="Q106" s="30">
        <v>0</v>
      </c>
      <c r="R106" s="29">
        <v>0</v>
      </c>
      <c r="S106" s="30">
        <v>0</v>
      </c>
      <c r="T106" s="29">
        <v>6</v>
      </c>
      <c r="U106" s="30">
        <v>1.5113350125944585</v>
      </c>
      <c r="V106" s="29">
        <v>0</v>
      </c>
      <c r="W106" s="30">
        <v>0</v>
      </c>
      <c r="X106" s="29">
        <v>4</v>
      </c>
      <c r="Y106" s="30">
        <v>1.0075566750629723</v>
      </c>
      <c r="Z106" s="29">
        <v>0</v>
      </c>
      <c r="AA106" s="30">
        <v>0</v>
      </c>
    </row>
    <row r="107" spans="1:27" s="38" customFormat="1" ht="12.75">
      <c r="A107" s="35" t="s">
        <v>342</v>
      </c>
      <c r="B107" s="35" t="s">
        <v>178</v>
      </c>
      <c r="C107" s="35" t="s">
        <v>170</v>
      </c>
      <c r="D107" s="29" t="s">
        <v>110</v>
      </c>
      <c r="E107" s="29">
        <v>565</v>
      </c>
      <c r="F107" s="29">
        <v>247</v>
      </c>
      <c r="G107" s="30">
        <v>43.716814159292035</v>
      </c>
      <c r="H107" s="29">
        <v>0</v>
      </c>
      <c r="I107" s="30">
        <v>0</v>
      </c>
      <c r="J107" s="29">
        <v>234</v>
      </c>
      <c r="K107" s="30">
        <v>41.415929203539825</v>
      </c>
      <c r="L107" s="29">
        <v>0</v>
      </c>
      <c r="M107" s="30">
        <v>0</v>
      </c>
      <c r="N107" s="29">
        <v>7</v>
      </c>
      <c r="O107" s="30">
        <v>1.238938053097345</v>
      </c>
      <c r="P107" s="29">
        <v>0</v>
      </c>
      <c r="Q107" s="30">
        <v>0</v>
      </c>
      <c r="R107" s="29">
        <v>3</v>
      </c>
      <c r="S107" s="30">
        <v>0.5309734513274336</v>
      </c>
      <c r="T107" s="29">
        <v>5</v>
      </c>
      <c r="U107" s="30">
        <v>0.8849557522123894</v>
      </c>
      <c r="V107" s="29">
        <v>5</v>
      </c>
      <c r="W107" s="30">
        <v>0.8849557522123894</v>
      </c>
      <c r="X107" s="29">
        <v>1</v>
      </c>
      <c r="Y107" s="30">
        <v>0.17699115044247787</v>
      </c>
      <c r="Z107" s="29">
        <v>63</v>
      </c>
      <c r="AA107" s="30">
        <v>11.150442477876107</v>
      </c>
    </row>
    <row r="108" spans="1:27" s="38" customFormat="1" ht="12.75">
      <c r="A108" s="35" t="s">
        <v>343</v>
      </c>
      <c r="B108" s="35" t="s">
        <v>179</v>
      </c>
      <c r="C108" s="35" t="s">
        <v>170</v>
      </c>
      <c r="D108" s="29" t="s">
        <v>110</v>
      </c>
      <c r="E108" s="29">
        <v>670</v>
      </c>
      <c r="F108" s="29">
        <v>174</v>
      </c>
      <c r="G108" s="30">
        <v>25.970149253731346</v>
      </c>
      <c r="H108" s="29">
        <v>0</v>
      </c>
      <c r="I108" s="30">
        <v>0</v>
      </c>
      <c r="J108" s="29">
        <v>450</v>
      </c>
      <c r="K108" s="30">
        <v>67.16417910447761</v>
      </c>
      <c r="L108" s="29">
        <v>2</v>
      </c>
      <c r="M108" s="30">
        <v>0.2985074626865672</v>
      </c>
      <c r="N108" s="29">
        <v>12</v>
      </c>
      <c r="O108" s="30">
        <v>1.791044776119403</v>
      </c>
      <c r="P108" s="29">
        <v>0</v>
      </c>
      <c r="Q108" s="30">
        <v>0</v>
      </c>
      <c r="R108" s="29">
        <v>4</v>
      </c>
      <c r="S108" s="30">
        <v>0.5970149253731344</v>
      </c>
      <c r="T108" s="29">
        <v>11</v>
      </c>
      <c r="U108" s="30">
        <v>1.6417910447761193</v>
      </c>
      <c r="V108" s="29">
        <v>0</v>
      </c>
      <c r="W108" s="30">
        <v>0</v>
      </c>
      <c r="X108" s="29">
        <v>17</v>
      </c>
      <c r="Y108" s="30">
        <v>2.5373134328358207</v>
      </c>
      <c r="Z108" s="29">
        <v>0</v>
      </c>
      <c r="AA108" s="30">
        <v>0</v>
      </c>
    </row>
    <row r="109" spans="1:27" s="38" customFormat="1" ht="12.75">
      <c r="A109" s="35" t="s">
        <v>344</v>
      </c>
      <c r="B109" s="35" t="s">
        <v>180</v>
      </c>
      <c r="C109" s="35" t="s">
        <v>181</v>
      </c>
      <c r="D109" s="29" t="s">
        <v>81</v>
      </c>
      <c r="E109" s="29">
        <v>226</v>
      </c>
      <c r="F109" s="29">
        <v>5</v>
      </c>
      <c r="G109" s="30">
        <v>2.2123893805309733</v>
      </c>
      <c r="H109" s="29">
        <v>50</v>
      </c>
      <c r="I109" s="30">
        <v>22.123893805309734</v>
      </c>
      <c r="J109" s="29">
        <v>0</v>
      </c>
      <c r="K109" s="30">
        <v>0</v>
      </c>
      <c r="L109" s="29">
        <v>0</v>
      </c>
      <c r="M109" s="30">
        <v>0</v>
      </c>
      <c r="N109" s="29">
        <v>25</v>
      </c>
      <c r="O109" s="30">
        <v>11.061946902654867</v>
      </c>
      <c r="P109" s="29">
        <v>0</v>
      </c>
      <c r="Q109" s="30">
        <v>0</v>
      </c>
      <c r="R109" s="29">
        <v>0</v>
      </c>
      <c r="S109" s="30">
        <v>0</v>
      </c>
      <c r="T109" s="29">
        <v>90</v>
      </c>
      <c r="U109" s="30">
        <v>39.823008849557525</v>
      </c>
      <c r="V109" s="29">
        <v>3</v>
      </c>
      <c r="W109" s="30">
        <v>1.3274336283185841</v>
      </c>
      <c r="X109" s="29">
        <v>5</v>
      </c>
      <c r="Y109" s="30">
        <v>2.2123893805309733</v>
      </c>
      <c r="Z109" s="29">
        <v>48</v>
      </c>
      <c r="AA109" s="30">
        <v>21.238938053097346</v>
      </c>
    </row>
    <row r="110" spans="1:27" s="38" customFormat="1" ht="12.75">
      <c r="A110" s="35" t="s">
        <v>345</v>
      </c>
      <c r="B110" s="35" t="s">
        <v>182</v>
      </c>
      <c r="C110" s="35" t="s">
        <v>181</v>
      </c>
      <c r="D110" s="29" t="s">
        <v>81</v>
      </c>
      <c r="E110" s="29">
        <v>496</v>
      </c>
      <c r="F110" s="29">
        <v>8</v>
      </c>
      <c r="G110" s="30">
        <v>1.6129032258064515</v>
      </c>
      <c r="H110" s="29">
        <v>76</v>
      </c>
      <c r="I110" s="30">
        <v>15.32258064516129</v>
      </c>
      <c r="J110" s="29">
        <v>0</v>
      </c>
      <c r="K110" s="30">
        <v>0</v>
      </c>
      <c r="L110" s="29">
        <v>0</v>
      </c>
      <c r="M110" s="30">
        <v>0</v>
      </c>
      <c r="N110" s="29">
        <v>147</v>
      </c>
      <c r="O110" s="30">
        <v>29.63709677419355</v>
      </c>
      <c r="P110" s="29">
        <v>0</v>
      </c>
      <c r="Q110" s="30">
        <v>0</v>
      </c>
      <c r="R110" s="29">
        <v>0</v>
      </c>
      <c r="S110" s="30">
        <v>0</v>
      </c>
      <c r="T110" s="29">
        <v>128</v>
      </c>
      <c r="U110" s="30">
        <v>25.806451612903224</v>
      </c>
      <c r="V110" s="29">
        <v>27</v>
      </c>
      <c r="W110" s="30">
        <v>5.443548387096774</v>
      </c>
      <c r="X110" s="29">
        <v>15</v>
      </c>
      <c r="Y110" s="30">
        <v>3.024193548387097</v>
      </c>
      <c r="Z110" s="29">
        <v>95</v>
      </c>
      <c r="AA110" s="30">
        <v>19.153225806451612</v>
      </c>
    </row>
    <row r="111" spans="1:27" s="38" customFormat="1" ht="12.75">
      <c r="A111" s="35" t="s">
        <v>346</v>
      </c>
      <c r="B111" s="35" t="s">
        <v>183</v>
      </c>
      <c r="C111" s="35" t="s">
        <v>181</v>
      </c>
      <c r="D111" s="29" t="s">
        <v>81</v>
      </c>
      <c r="E111" s="29">
        <v>276</v>
      </c>
      <c r="F111" s="29">
        <v>121</v>
      </c>
      <c r="G111" s="30">
        <v>43.84057971014493</v>
      </c>
      <c r="H111" s="29">
        <v>0</v>
      </c>
      <c r="I111" s="30">
        <v>0</v>
      </c>
      <c r="J111" s="29">
        <v>100</v>
      </c>
      <c r="K111" s="30">
        <v>36.231884057971016</v>
      </c>
      <c r="L111" s="29">
        <v>1</v>
      </c>
      <c r="M111" s="30">
        <v>0.36231884057971014</v>
      </c>
      <c r="N111" s="29">
        <v>5</v>
      </c>
      <c r="O111" s="30">
        <v>1.8115942028985508</v>
      </c>
      <c r="P111" s="29">
        <v>0</v>
      </c>
      <c r="Q111" s="30">
        <v>0</v>
      </c>
      <c r="R111" s="29">
        <v>0</v>
      </c>
      <c r="S111" s="30">
        <v>0</v>
      </c>
      <c r="T111" s="29">
        <v>2</v>
      </c>
      <c r="U111" s="30">
        <v>0.7246376811594203</v>
      </c>
      <c r="V111" s="29">
        <v>0</v>
      </c>
      <c r="W111" s="30">
        <v>0</v>
      </c>
      <c r="X111" s="29">
        <v>2</v>
      </c>
      <c r="Y111" s="30">
        <v>0.7246376811594203</v>
      </c>
      <c r="Z111" s="29">
        <v>45</v>
      </c>
      <c r="AA111" s="30">
        <v>16.304347826086957</v>
      </c>
    </row>
    <row r="112" spans="1:27" s="38" customFormat="1" ht="12.75">
      <c r="A112" s="35" t="s">
        <v>347</v>
      </c>
      <c r="B112" s="35" t="s">
        <v>184</v>
      </c>
      <c r="C112" s="35" t="s">
        <v>181</v>
      </c>
      <c r="D112" s="29" t="s">
        <v>81</v>
      </c>
      <c r="E112" s="29">
        <v>916</v>
      </c>
      <c r="F112" s="29">
        <v>107</v>
      </c>
      <c r="G112" s="30">
        <v>11.681222707423581</v>
      </c>
      <c r="H112" s="29">
        <v>75</v>
      </c>
      <c r="I112" s="30">
        <v>8.187772925764191</v>
      </c>
      <c r="J112" s="29">
        <v>328</v>
      </c>
      <c r="K112" s="30">
        <v>35.80786026200873</v>
      </c>
      <c r="L112" s="29">
        <v>6</v>
      </c>
      <c r="M112" s="30">
        <v>0.6550218340611353</v>
      </c>
      <c r="N112" s="29">
        <v>35</v>
      </c>
      <c r="O112" s="30">
        <v>3.820960698689956</v>
      </c>
      <c r="P112" s="29">
        <v>0</v>
      </c>
      <c r="Q112" s="30">
        <v>0</v>
      </c>
      <c r="R112" s="29">
        <v>0</v>
      </c>
      <c r="S112" s="30">
        <v>0</v>
      </c>
      <c r="T112" s="29">
        <v>18</v>
      </c>
      <c r="U112" s="30">
        <v>1.9650655021834063</v>
      </c>
      <c r="V112" s="29">
        <v>24</v>
      </c>
      <c r="W112" s="30">
        <v>2.6200873362445414</v>
      </c>
      <c r="X112" s="29">
        <v>4</v>
      </c>
      <c r="Y112" s="30">
        <v>0.43668122270742354</v>
      </c>
      <c r="Z112" s="29">
        <v>319</v>
      </c>
      <c r="AA112" s="30">
        <v>34.825327510917035</v>
      </c>
    </row>
    <row r="113" spans="1:27" s="38" customFormat="1" ht="12.75">
      <c r="A113" s="35" t="s">
        <v>348</v>
      </c>
      <c r="B113" s="35" t="s">
        <v>185</v>
      </c>
      <c r="C113" s="35" t="s">
        <v>181</v>
      </c>
      <c r="D113" s="29" t="s">
        <v>185</v>
      </c>
      <c r="E113" s="29">
        <v>5321</v>
      </c>
      <c r="F113" s="29">
        <v>908</v>
      </c>
      <c r="G113" s="30">
        <v>17.064461567374554</v>
      </c>
      <c r="H113" s="29">
        <v>954</v>
      </c>
      <c r="I113" s="30">
        <v>17.92896072166886</v>
      </c>
      <c r="J113" s="29">
        <v>84</v>
      </c>
      <c r="K113" s="30">
        <v>1.578650629580906</v>
      </c>
      <c r="L113" s="29">
        <v>13</v>
      </c>
      <c r="M113" s="30">
        <v>0.24431497838752117</v>
      </c>
      <c r="N113" s="29">
        <v>641</v>
      </c>
      <c r="O113" s="30">
        <v>12.046607780492389</v>
      </c>
      <c r="P113" s="29">
        <v>12</v>
      </c>
      <c r="Q113" s="30">
        <v>0.22552151851155797</v>
      </c>
      <c r="R113" s="29">
        <v>252</v>
      </c>
      <c r="S113" s="30">
        <v>4.735951888742718</v>
      </c>
      <c r="T113" s="29">
        <v>562</v>
      </c>
      <c r="U113" s="30">
        <v>10.561924450291299</v>
      </c>
      <c r="V113" s="29">
        <v>310</v>
      </c>
      <c r="W113" s="30">
        <v>5.825972561548581</v>
      </c>
      <c r="X113" s="29">
        <v>432</v>
      </c>
      <c r="Y113" s="30">
        <v>8.118774666416087</v>
      </c>
      <c r="Z113" s="29">
        <v>1153</v>
      </c>
      <c r="AA113" s="30">
        <v>21.66885923698553</v>
      </c>
    </row>
    <row r="114" spans="1:27" s="38" customFormat="1" ht="12.75">
      <c r="A114" s="35" t="s">
        <v>349</v>
      </c>
      <c r="B114" s="35" t="s">
        <v>186</v>
      </c>
      <c r="C114" s="35" t="s">
        <v>181</v>
      </c>
      <c r="D114" s="29" t="s">
        <v>81</v>
      </c>
      <c r="E114" s="29">
        <v>153</v>
      </c>
      <c r="F114" s="29">
        <v>85</v>
      </c>
      <c r="G114" s="30">
        <v>55.55555555555556</v>
      </c>
      <c r="H114" s="29">
        <v>12</v>
      </c>
      <c r="I114" s="30">
        <v>7.8431372549019605</v>
      </c>
      <c r="J114" s="29">
        <v>25</v>
      </c>
      <c r="K114" s="30">
        <v>16.33986928104575</v>
      </c>
      <c r="L114" s="29">
        <v>0</v>
      </c>
      <c r="M114" s="30">
        <v>0</v>
      </c>
      <c r="N114" s="29">
        <v>0</v>
      </c>
      <c r="O114" s="30">
        <v>0</v>
      </c>
      <c r="P114" s="29">
        <v>0</v>
      </c>
      <c r="Q114" s="30">
        <v>0</v>
      </c>
      <c r="R114" s="29">
        <v>0</v>
      </c>
      <c r="S114" s="30">
        <v>0</v>
      </c>
      <c r="T114" s="29">
        <v>3</v>
      </c>
      <c r="U114" s="30">
        <v>1.9607843137254901</v>
      </c>
      <c r="V114" s="29">
        <v>0</v>
      </c>
      <c r="W114" s="30">
        <v>0</v>
      </c>
      <c r="X114" s="29">
        <v>1</v>
      </c>
      <c r="Y114" s="30">
        <v>0.6535947712418301</v>
      </c>
      <c r="Z114" s="29">
        <v>27</v>
      </c>
      <c r="AA114" s="30">
        <v>17.647058823529413</v>
      </c>
    </row>
    <row r="115" spans="1:27" s="38" customFormat="1" ht="12.75">
      <c r="A115" s="35" t="s">
        <v>350</v>
      </c>
      <c r="B115" s="35" t="s">
        <v>187</v>
      </c>
      <c r="C115" s="35" t="s">
        <v>181</v>
      </c>
      <c r="D115" s="29" t="s">
        <v>81</v>
      </c>
      <c r="E115" s="29">
        <v>358</v>
      </c>
      <c r="F115" s="29">
        <v>76</v>
      </c>
      <c r="G115" s="30">
        <v>21.22905027932961</v>
      </c>
      <c r="H115" s="29">
        <v>0</v>
      </c>
      <c r="I115" s="30">
        <v>0</v>
      </c>
      <c r="J115" s="29">
        <v>152</v>
      </c>
      <c r="K115" s="30">
        <v>42.45810055865922</v>
      </c>
      <c r="L115" s="29">
        <v>1</v>
      </c>
      <c r="M115" s="30">
        <v>0.27932960893854747</v>
      </c>
      <c r="N115" s="29">
        <v>8</v>
      </c>
      <c r="O115" s="30">
        <v>2.2346368715083798</v>
      </c>
      <c r="P115" s="29">
        <v>0</v>
      </c>
      <c r="Q115" s="30">
        <v>0</v>
      </c>
      <c r="R115" s="29">
        <v>1</v>
      </c>
      <c r="S115" s="30">
        <v>0.27932960893854747</v>
      </c>
      <c r="T115" s="29">
        <v>15</v>
      </c>
      <c r="U115" s="30">
        <v>4.189944134078212</v>
      </c>
      <c r="V115" s="29">
        <v>4</v>
      </c>
      <c r="W115" s="30">
        <v>1.1173184357541899</v>
      </c>
      <c r="X115" s="29">
        <v>2</v>
      </c>
      <c r="Y115" s="30">
        <v>0.5586592178770949</v>
      </c>
      <c r="Z115" s="29">
        <v>99</v>
      </c>
      <c r="AA115" s="30">
        <v>27.6536312849162</v>
      </c>
    </row>
    <row r="116" spans="1:27" s="38" customFormat="1" ht="12.75">
      <c r="A116" s="35" t="s">
        <v>351</v>
      </c>
      <c r="B116" s="35" t="s">
        <v>188</v>
      </c>
      <c r="C116" s="35" t="s">
        <v>181</v>
      </c>
      <c r="D116" s="29" t="s">
        <v>81</v>
      </c>
      <c r="E116" s="29">
        <v>379</v>
      </c>
      <c r="F116" s="29">
        <v>57</v>
      </c>
      <c r="G116" s="30">
        <v>15.03957783641161</v>
      </c>
      <c r="H116" s="29">
        <v>22</v>
      </c>
      <c r="I116" s="30">
        <v>5.804749340369393</v>
      </c>
      <c r="J116" s="29">
        <v>172</v>
      </c>
      <c r="K116" s="30">
        <v>45.382585751978894</v>
      </c>
      <c r="L116" s="29">
        <v>0</v>
      </c>
      <c r="M116" s="30">
        <v>0</v>
      </c>
      <c r="N116" s="29">
        <v>4</v>
      </c>
      <c r="O116" s="30">
        <v>1.0554089709762533</v>
      </c>
      <c r="P116" s="29">
        <v>0</v>
      </c>
      <c r="Q116" s="30">
        <v>0</v>
      </c>
      <c r="R116" s="29">
        <v>0</v>
      </c>
      <c r="S116" s="30">
        <v>0</v>
      </c>
      <c r="T116" s="29">
        <v>5</v>
      </c>
      <c r="U116" s="30">
        <v>1.3192612137203166</v>
      </c>
      <c r="V116" s="29">
        <v>0</v>
      </c>
      <c r="W116" s="30">
        <v>0</v>
      </c>
      <c r="X116" s="29">
        <v>4</v>
      </c>
      <c r="Y116" s="30">
        <v>1.0554089709762533</v>
      </c>
      <c r="Z116" s="29">
        <v>115</v>
      </c>
      <c r="AA116" s="30">
        <v>30.343007915567284</v>
      </c>
    </row>
    <row r="117" spans="1:27" ht="12.75">
      <c r="A117" s="55"/>
      <c r="B117" s="56" t="s">
        <v>18</v>
      </c>
      <c r="C117" s="57"/>
      <c r="D117" s="42"/>
      <c r="E117" s="43">
        <v>103463</v>
      </c>
      <c r="F117" s="43">
        <v>23833</v>
      </c>
      <c r="G117" s="58">
        <v>23.035287977344556</v>
      </c>
      <c r="H117" s="43">
        <v>15050</v>
      </c>
      <c r="I117" s="58">
        <v>14.546262915245064</v>
      </c>
      <c r="J117" s="43">
        <v>29906</v>
      </c>
      <c r="K117" s="58">
        <v>28.905019185602583</v>
      </c>
      <c r="L117" s="43">
        <v>226</v>
      </c>
      <c r="M117" s="58">
        <v>0.21843557600301558</v>
      </c>
      <c r="N117" s="43">
        <v>7655</v>
      </c>
      <c r="O117" s="58">
        <v>7.398780240279133</v>
      </c>
      <c r="P117" s="43">
        <v>37</v>
      </c>
      <c r="Q117" s="58">
        <v>0.03576157660226361</v>
      </c>
      <c r="R117" s="43">
        <v>523</v>
      </c>
      <c r="S117" s="58">
        <v>0.5054947179184829</v>
      </c>
      <c r="T117" s="43">
        <v>6816</v>
      </c>
      <c r="U117" s="58">
        <v>6.5878623275953725</v>
      </c>
      <c r="V117" s="43">
        <v>1662</v>
      </c>
      <c r="W117" s="58">
        <v>1.606371359809787</v>
      </c>
      <c r="X117" s="43">
        <v>2399</v>
      </c>
      <c r="Y117" s="58">
        <v>2.318703304562984</v>
      </c>
      <c r="Z117" s="43">
        <v>13973</v>
      </c>
      <c r="AA117" s="58">
        <v>13.505311077389983</v>
      </c>
    </row>
  </sheetData>
  <sheetProtection/>
  <autoFilter ref="A1:AA116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12.57421875" style="15" bestFit="1" customWidth="1"/>
    <col min="2" max="2" width="72.421875" style="15" bestFit="1" customWidth="1"/>
    <col min="3" max="16384" width="9.140625" style="15" customWidth="1"/>
  </cols>
  <sheetData>
    <row r="1" spans="1:2" ht="12.75">
      <c r="A1" s="14" t="s">
        <v>26</v>
      </c>
      <c r="B1" s="14" t="s">
        <v>27</v>
      </c>
    </row>
    <row r="2" spans="1:2" ht="12.75">
      <c r="A2" s="16" t="s">
        <v>28</v>
      </c>
      <c r="B2" s="17" t="s">
        <v>29</v>
      </c>
    </row>
    <row r="3" spans="1:2" ht="12.75">
      <c r="A3" s="16" t="s">
        <v>30</v>
      </c>
      <c r="B3" s="17" t="s">
        <v>31</v>
      </c>
    </row>
    <row r="4" spans="1:2" ht="12.75">
      <c r="A4" s="18" t="s">
        <v>32</v>
      </c>
      <c r="B4" s="17" t="s">
        <v>33</v>
      </c>
    </row>
    <row r="5" spans="1:2" ht="12.75">
      <c r="A5" s="26" t="s">
        <v>34</v>
      </c>
      <c r="B5" s="17" t="s">
        <v>35</v>
      </c>
    </row>
    <row r="6" spans="1:2" ht="12.75">
      <c r="A6" s="25" t="s">
        <v>189</v>
      </c>
      <c r="B6" s="17" t="s">
        <v>190</v>
      </c>
    </row>
    <row r="7" spans="1:2" ht="12.75">
      <c r="A7" s="25" t="s">
        <v>193</v>
      </c>
      <c r="B7" s="17" t="s">
        <v>194</v>
      </c>
    </row>
    <row r="8" spans="1:2" ht="12.75">
      <c r="A8" s="25" t="s">
        <v>197</v>
      </c>
      <c r="B8" s="17" t="s">
        <v>198</v>
      </c>
    </row>
    <row r="9" spans="1:2" ht="12.75">
      <c r="A9" s="25" t="s">
        <v>201</v>
      </c>
      <c r="B9" s="17" t="s">
        <v>202</v>
      </c>
    </row>
    <row r="10" spans="1:2" ht="12.75">
      <c r="A10" s="25" t="s">
        <v>205</v>
      </c>
      <c r="B10" s="17" t="s">
        <v>206</v>
      </c>
    </row>
    <row r="11" spans="1:2" ht="12.75">
      <c r="A11" s="25" t="s">
        <v>209</v>
      </c>
      <c r="B11" s="17" t="s">
        <v>210</v>
      </c>
    </row>
    <row r="12" spans="1:2" ht="12.75">
      <c r="A12" s="25" t="s">
        <v>213</v>
      </c>
      <c r="B12" s="17" t="s">
        <v>214</v>
      </c>
    </row>
    <row r="13" spans="1:2" ht="12.75">
      <c r="A13" s="67" t="s">
        <v>397</v>
      </c>
      <c r="B13" s="68" t="s">
        <v>398</v>
      </c>
    </row>
    <row r="14" spans="1:2" ht="12.75">
      <c r="A14" s="67" t="s">
        <v>399</v>
      </c>
      <c r="B14" s="68" t="s">
        <v>400</v>
      </c>
    </row>
    <row r="15" spans="1:2" ht="12.75">
      <c r="A15" s="25" t="s">
        <v>401</v>
      </c>
      <c r="B15" s="68" t="s">
        <v>402</v>
      </c>
    </row>
    <row r="16" spans="1:2" ht="12.75">
      <c r="A16" s="25" t="s">
        <v>403</v>
      </c>
      <c r="B16" s="68" t="s">
        <v>404</v>
      </c>
    </row>
    <row r="17" spans="1:2" ht="12.75">
      <c r="A17" s="25" t="s">
        <v>405</v>
      </c>
      <c r="B17" s="68" t="s">
        <v>406</v>
      </c>
    </row>
    <row r="18" spans="1:2" ht="12.75">
      <c r="A18" s="25" t="s">
        <v>407</v>
      </c>
      <c r="B18" s="68" t="s">
        <v>408</v>
      </c>
    </row>
    <row r="19" spans="1:2" ht="12.75">
      <c r="A19" s="25" t="s">
        <v>409</v>
      </c>
      <c r="B19" s="68" t="s">
        <v>410</v>
      </c>
    </row>
    <row r="20" spans="1:2" ht="12.75">
      <c r="A20" s="25" t="s">
        <v>411</v>
      </c>
      <c r="B20" s="68" t="s">
        <v>412</v>
      </c>
    </row>
    <row r="21" spans="1:2" ht="12.75">
      <c r="A21" s="25" t="s">
        <v>413</v>
      </c>
      <c r="B21" s="68" t="s">
        <v>414</v>
      </c>
    </row>
    <row r="22" spans="1:2" ht="12.75">
      <c r="A22" s="25" t="s">
        <v>415</v>
      </c>
      <c r="B22" s="68" t="s">
        <v>416</v>
      </c>
    </row>
    <row r="23" spans="1:2" ht="12.75">
      <c r="A23" s="25" t="s">
        <v>417</v>
      </c>
      <c r="B23" s="68" t="s">
        <v>418</v>
      </c>
    </row>
    <row r="24" spans="1:2" ht="12.75">
      <c r="A24" s="25" t="s">
        <v>419</v>
      </c>
      <c r="B24" s="68" t="s">
        <v>420</v>
      </c>
    </row>
    <row r="25" spans="1:2" ht="12.75">
      <c r="A25" s="25" t="s">
        <v>421</v>
      </c>
      <c r="B25" s="68" t="s">
        <v>422</v>
      </c>
    </row>
    <row r="26" spans="1:2" ht="12.75">
      <c r="A26" s="25" t="s">
        <v>423</v>
      </c>
      <c r="B26" s="68" t="s">
        <v>424</v>
      </c>
    </row>
    <row r="27" spans="1:2" ht="12.75">
      <c r="A27" s="25" t="s">
        <v>425</v>
      </c>
      <c r="B27" s="68" t="s">
        <v>426</v>
      </c>
    </row>
    <row r="28" spans="1:2" ht="12.75">
      <c r="A28" s="25" t="s">
        <v>427</v>
      </c>
      <c r="B28" s="68" t="s">
        <v>428</v>
      </c>
    </row>
    <row r="30" spans="1:2" ht="12.75">
      <c r="A30" s="21" t="s">
        <v>395</v>
      </c>
      <c r="B30" s="22" t="s">
        <v>57</v>
      </c>
    </row>
    <row r="31" ht="25.5">
      <c r="B31" s="23" t="s">
        <v>58</v>
      </c>
    </row>
    <row r="32" ht="12.75">
      <c r="B32" s="15" t="s">
        <v>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2017-11-30T22:25:12Z</dcterms:created>
  <dcterms:modified xsi:type="dcterms:W3CDTF">2018-04-23T15:49:02Z</dcterms:modified>
  <cp:category/>
  <cp:version/>
  <cp:contentType/>
  <cp:contentStatus/>
</cp:coreProperties>
</file>